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docProps/custom.xml" ContentType="application/vnd.openxmlformats-officedocument.custom-properties+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4" lowestEdited="5" rupBuild="4506"/>
  <workbookPr/>
  <bookViews>
    <workbookView xWindow="0" yWindow="0" windowWidth="24240" windowHeight="13050" tabRatio="753" activeTab="1"/>
  </bookViews>
  <sheets>
    <sheet name="2018届-毕业资格-审核汇总表" sheetId="1" r:id="rId1"/>
    <sheet name="2018届-学位授予资格-审核汇总表" sheetId="2" r:id="rId2"/>
    <sheet name="2018届-毕业审核未通过-学生信息汇总表" sheetId="3" r:id="rId3"/>
    <sheet name="2018届欠费毕业生毕业证、学位证暂不发放名单" sheetId="4" r:id="rId4"/>
  </sheets>
  <definedNames>
    <definedName name="_xlnm._FilterDatabase" localSheetId="0" hidden="1">'2018届-毕业资格-审核汇总表'!$A$1:$T$604</definedName>
    <definedName name="_xlnm._FilterDatabase" localSheetId="1" hidden="1">'2018届-学位授予资格-审核汇总表'!$A$1:$Q$603</definedName>
    <definedName name="_xlnm.Print_Titles" localSheetId="2">'2018届-毕业审核未通过-学生信息汇总表'!$3:$5</definedName>
    <definedName name="_xlnm.Print_Titles" localSheetId="0">'2018届-毕业资格-审核汇总表'!$3:$3</definedName>
    <definedName name="_xlnm.Print_Titles" localSheetId="1">'2018届-学位授予资格-审核汇总表'!$3:$3</definedName>
  </definedNames>
  <calcPr calcId="125725"/>
</workbook>
</file>

<file path=xl/calcChain.xml><?xml version="1.0" encoding="utf-8"?>
<calcChain xmlns="http://schemas.openxmlformats.org/spreadsheetml/2006/main">
  <c r="N603" i="2"/>
  <c r="N602"/>
  <c r="N601"/>
  <c r="N600"/>
  <c r="N599"/>
  <c r="N598"/>
  <c r="N597"/>
  <c r="N596"/>
  <c r="N595"/>
  <c r="N594"/>
  <c r="N593"/>
  <c r="N592"/>
  <c r="N591"/>
  <c r="N590"/>
  <c r="N589"/>
  <c r="N588"/>
  <c r="N587"/>
  <c r="N586"/>
  <c r="N585"/>
  <c r="N584"/>
  <c r="N583"/>
  <c r="N582"/>
  <c r="N581"/>
  <c r="N580"/>
  <c r="N579"/>
  <c r="N578"/>
  <c r="N577"/>
  <c r="N576"/>
  <c r="N575"/>
  <c r="N574"/>
  <c r="N573"/>
  <c r="N572"/>
  <c r="N571"/>
  <c r="N570"/>
  <c r="N569"/>
  <c r="N568"/>
  <c r="N567"/>
  <c r="N566"/>
  <c r="N565"/>
  <c r="N564"/>
  <c r="N563"/>
  <c r="N562"/>
  <c r="N561"/>
  <c r="N560"/>
  <c r="N559"/>
  <c r="N558"/>
  <c r="N557"/>
  <c r="N556"/>
  <c r="N555"/>
  <c r="N554"/>
  <c r="N553"/>
  <c r="N552"/>
  <c r="N551"/>
  <c r="N550"/>
  <c r="N549"/>
  <c r="N548"/>
  <c r="N547"/>
  <c r="N546"/>
  <c r="N545"/>
  <c r="N544"/>
  <c r="N543"/>
  <c r="N542"/>
  <c r="N541"/>
  <c r="N540"/>
  <c r="N539"/>
  <c r="N538"/>
  <c r="N537"/>
  <c r="N536"/>
  <c r="N535"/>
  <c r="N534"/>
  <c r="N533"/>
  <c r="N532"/>
  <c r="N531"/>
  <c r="N530"/>
  <c r="N529"/>
  <c r="N528"/>
  <c r="N527"/>
  <c r="N526"/>
  <c r="N525"/>
  <c r="N524"/>
  <c r="N523"/>
  <c r="N522"/>
  <c r="N521"/>
  <c r="N520"/>
  <c r="N519"/>
  <c r="N518"/>
  <c r="N517"/>
  <c r="N516"/>
  <c r="N515"/>
  <c r="N514"/>
  <c r="N513"/>
  <c r="N512"/>
  <c r="N511"/>
  <c r="N510"/>
  <c r="N509"/>
  <c r="N508"/>
  <c r="N507"/>
  <c r="N506"/>
  <c r="N505"/>
  <c r="N504"/>
  <c r="N503"/>
  <c r="N502"/>
  <c r="N501"/>
  <c r="N500"/>
  <c r="N499"/>
  <c r="N498"/>
  <c r="N497"/>
  <c r="N496"/>
  <c r="N495"/>
  <c r="N494"/>
  <c r="N493"/>
  <c r="N492"/>
  <c r="N491"/>
  <c r="N490"/>
  <c r="N489"/>
  <c r="N488"/>
  <c r="N487"/>
  <c r="N486"/>
  <c r="N485"/>
  <c r="N484"/>
  <c r="N483"/>
  <c r="N482"/>
  <c r="N481"/>
  <c r="N480"/>
  <c r="N479"/>
  <c r="N478"/>
  <c r="N477"/>
  <c r="N476"/>
  <c r="N475"/>
  <c r="N474"/>
  <c r="N473"/>
  <c r="N472"/>
  <c r="N471"/>
  <c r="N470"/>
  <c r="N469"/>
  <c r="N468"/>
  <c r="N467"/>
  <c r="N466"/>
  <c r="N465"/>
  <c r="N464"/>
  <c r="N463"/>
  <c r="N462"/>
  <c r="N461"/>
  <c r="N460"/>
  <c r="N459"/>
  <c r="N458"/>
  <c r="N457"/>
  <c r="N456"/>
  <c r="N455"/>
  <c r="N454"/>
  <c r="N453"/>
  <c r="N452"/>
  <c r="N451"/>
  <c r="N450"/>
  <c r="N449"/>
  <c r="N448"/>
  <c r="N447"/>
  <c r="N446"/>
  <c r="N445"/>
  <c r="N444"/>
  <c r="N443"/>
  <c r="N442"/>
  <c r="N441"/>
  <c r="N440"/>
  <c r="N439"/>
  <c r="N438"/>
  <c r="N437"/>
  <c r="N436"/>
  <c r="N435"/>
  <c r="N434"/>
  <c r="N433"/>
  <c r="N432"/>
  <c r="N431"/>
  <c r="N430"/>
  <c r="N429"/>
  <c r="N428"/>
  <c r="N427"/>
  <c r="N426"/>
  <c r="N425"/>
  <c r="N424"/>
  <c r="N423"/>
  <c r="N422"/>
  <c r="N421"/>
  <c r="N420"/>
  <c r="N419"/>
  <c r="N418"/>
  <c r="N417"/>
  <c r="N416"/>
  <c r="N415"/>
  <c r="N414"/>
  <c r="N413"/>
  <c r="N412"/>
  <c r="N411"/>
  <c r="N410"/>
  <c r="N409"/>
  <c r="N408"/>
  <c r="N407"/>
  <c r="N406"/>
  <c r="N405"/>
  <c r="N404"/>
  <c r="N403"/>
  <c r="N402"/>
  <c r="N401"/>
  <c r="N400"/>
  <c r="N399"/>
  <c r="N398"/>
  <c r="N397"/>
  <c r="N396"/>
  <c r="N395"/>
  <c r="N394"/>
  <c r="N393"/>
  <c r="N392"/>
  <c r="N391"/>
  <c r="N390"/>
  <c r="N389"/>
  <c r="N388"/>
  <c r="N387"/>
  <c r="N386"/>
  <c r="N385"/>
  <c r="N384"/>
  <c r="N383"/>
  <c r="N382"/>
  <c r="N381"/>
  <c r="N380"/>
  <c r="N379"/>
  <c r="N378"/>
  <c r="N377"/>
  <c r="N376"/>
  <c r="N375"/>
  <c r="N374"/>
  <c r="N373"/>
  <c r="N372"/>
  <c r="N371"/>
  <c r="N370"/>
  <c r="N369"/>
  <c r="N368"/>
  <c r="N367"/>
  <c r="N366"/>
  <c r="N365"/>
  <c r="N364"/>
  <c r="N363"/>
  <c r="N362"/>
  <c r="N361"/>
  <c r="N360"/>
  <c r="N359"/>
  <c r="N358"/>
  <c r="N357"/>
  <c r="N356"/>
  <c r="N355"/>
  <c r="N354"/>
  <c r="N353"/>
  <c r="N352"/>
  <c r="N351"/>
  <c r="N350"/>
  <c r="N349"/>
  <c r="N348"/>
  <c r="N347"/>
  <c r="N346"/>
  <c r="N345"/>
  <c r="N344"/>
  <c r="N343"/>
  <c r="N342"/>
  <c r="N341"/>
  <c r="N340"/>
  <c r="N339"/>
  <c r="N338"/>
  <c r="N337"/>
  <c r="N336"/>
  <c r="N335"/>
  <c r="N334"/>
  <c r="N333"/>
  <c r="N332"/>
  <c r="N331"/>
  <c r="N330"/>
  <c r="N329"/>
  <c r="N328"/>
  <c r="N327"/>
  <c r="N326"/>
  <c r="N325"/>
  <c r="N324"/>
  <c r="N323"/>
  <c r="N322"/>
  <c r="N321"/>
  <c r="N320"/>
  <c r="N319"/>
  <c r="N318"/>
  <c r="N317"/>
  <c r="N316"/>
  <c r="N315"/>
  <c r="N314"/>
  <c r="N313"/>
  <c r="N312"/>
  <c r="N311"/>
  <c r="N310"/>
  <c r="N309"/>
  <c r="N308"/>
  <c r="N307"/>
  <c r="N306"/>
  <c r="N305"/>
  <c r="N304"/>
  <c r="N303"/>
  <c r="N302"/>
  <c r="N301"/>
  <c r="N300"/>
  <c r="N299"/>
  <c r="N298"/>
  <c r="N297"/>
  <c r="N296"/>
  <c r="N295"/>
  <c r="N294"/>
  <c r="N293"/>
  <c r="N292"/>
  <c r="N291"/>
  <c r="N290"/>
  <c r="N289"/>
  <c r="N288"/>
  <c r="N287"/>
  <c r="N286"/>
  <c r="N285"/>
  <c r="N284"/>
  <c r="N283"/>
  <c r="N282"/>
  <c r="N281"/>
  <c r="N280"/>
  <c r="N279"/>
  <c r="N278"/>
  <c r="N277"/>
  <c r="N276"/>
  <c r="N275"/>
  <c r="N274"/>
  <c r="N273"/>
  <c r="N272"/>
  <c r="N271"/>
  <c r="N270"/>
  <c r="N269"/>
  <c r="N268"/>
  <c r="N267"/>
  <c r="N266"/>
  <c r="N265"/>
  <c r="N264"/>
  <c r="N263"/>
  <c r="N262"/>
  <c r="N261"/>
  <c r="N260"/>
  <c r="N259"/>
  <c r="N258"/>
  <c r="N257"/>
  <c r="N256"/>
  <c r="N255"/>
  <c r="N254"/>
  <c r="N253"/>
  <c r="N252"/>
  <c r="N251"/>
  <c r="N250"/>
  <c r="N249"/>
  <c r="N248"/>
  <c r="N247"/>
  <c r="N246"/>
  <c r="N245"/>
  <c r="N244"/>
  <c r="N243"/>
  <c r="N242"/>
  <c r="N241"/>
  <c r="N240"/>
  <c r="N239"/>
  <c r="N238"/>
  <c r="N237"/>
  <c r="N236"/>
  <c r="N235"/>
  <c r="N234"/>
  <c r="N233"/>
  <c r="N232"/>
  <c r="N231"/>
  <c r="N230"/>
  <c r="N229"/>
  <c r="N228"/>
  <c r="N227"/>
  <c r="N226"/>
  <c r="N225"/>
  <c r="N224"/>
  <c r="N223"/>
  <c r="N222"/>
  <c r="N221"/>
  <c r="N220"/>
  <c r="N219"/>
  <c r="N218"/>
  <c r="N217"/>
  <c r="N216"/>
  <c r="N215"/>
  <c r="N214"/>
  <c r="N213"/>
  <c r="N212"/>
  <c r="N211"/>
  <c r="N210"/>
  <c r="N209"/>
  <c r="N208"/>
  <c r="N207"/>
  <c r="N206"/>
  <c r="N205"/>
  <c r="N204"/>
  <c r="N203"/>
  <c r="N202"/>
  <c r="N201"/>
  <c r="N200"/>
  <c r="N199"/>
  <c r="N198"/>
  <c r="N197"/>
  <c r="N196"/>
  <c r="N195"/>
  <c r="N194"/>
  <c r="N193"/>
  <c r="N192"/>
  <c r="N191"/>
  <c r="N190"/>
  <c r="N189"/>
  <c r="N188"/>
  <c r="N187"/>
  <c r="N186"/>
  <c r="N185"/>
  <c r="N184"/>
  <c r="N183"/>
  <c r="N182"/>
  <c r="N181"/>
  <c r="N180"/>
  <c r="N179"/>
  <c r="N178"/>
  <c r="N177"/>
  <c r="N176"/>
  <c r="N175"/>
  <c r="N174"/>
  <c r="N173"/>
  <c r="N172"/>
  <c r="N171"/>
  <c r="N170"/>
  <c r="N169"/>
  <c r="N168"/>
  <c r="N167"/>
  <c r="N166"/>
  <c r="N165"/>
  <c r="N164"/>
  <c r="N163"/>
  <c r="N162"/>
  <c r="N161"/>
  <c r="N160"/>
  <c r="N159"/>
  <c r="N158"/>
  <c r="N157"/>
  <c r="N156"/>
  <c r="N155"/>
  <c r="N154"/>
  <c r="N153"/>
  <c r="N152"/>
  <c r="N151"/>
  <c r="N150"/>
  <c r="N149"/>
  <c r="N148"/>
  <c r="N147"/>
  <c r="N146"/>
  <c r="N145"/>
  <c r="N144"/>
  <c r="N143"/>
  <c r="N142"/>
  <c r="N141"/>
  <c r="N140"/>
  <c r="N139"/>
  <c r="N138"/>
  <c r="N137"/>
  <c r="N136"/>
  <c r="N135"/>
  <c r="N134"/>
  <c r="N133"/>
  <c r="N132"/>
  <c r="N131"/>
  <c r="N130"/>
  <c r="N129"/>
  <c r="N128"/>
  <c r="N127"/>
  <c r="N126"/>
  <c r="N125"/>
  <c r="N124"/>
  <c r="N123"/>
  <c r="N122"/>
  <c r="N121"/>
  <c r="N120"/>
  <c r="N119"/>
  <c r="N118"/>
  <c r="N117"/>
  <c r="N116"/>
  <c r="N115"/>
  <c r="N114"/>
  <c r="N113"/>
  <c r="N112"/>
  <c r="N111"/>
  <c r="N110"/>
  <c r="N109"/>
  <c r="N108"/>
  <c r="N107"/>
  <c r="N106"/>
  <c r="N105"/>
  <c r="N104"/>
  <c r="N103"/>
  <c r="N102"/>
  <c r="N101"/>
  <c r="N100"/>
  <c r="N99"/>
  <c r="N98"/>
  <c r="N97"/>
  <c r="N96"/>
  <c r="N95"/>
  <c r="N94"/>
  <c r="N93"/>
  <c r="N92"/>
  <c r="N91"/>
  <c r="N90"/>
  <c r="N89"/>
  <c r="N88"/>
  <c r="N87"/>
  <c r="N86"/>
  <c r="N85"/>
  <c r="N84"/>
  <c r="N83"/>
  <c r="N82"/>
  <c r="N81"/>
  <c r="N80"/>
  <c r="N79"/>
  <c r="N78"/>
  <c r="N77"/>
  <c r="N76"/>
  <c r="N75"/>
  <c r="N74"/>
  <c r="N73"/>
  <c r="N72"/>
  <c r="N71"/>
  <c r="N70"/>
  <c r="N69"/>
  <c r="N68"/>
  <c r="N67"/>
  <c r="N66"/>
  <c r="N65"/>
  <c r="N64"/>
  <c r="N63"/>
  <c r="N62"/>
  <c r="N61"/>
  <c r="N60"/>
  <c r="N59"/>
  <c r="N58"/>
  <c r="N57"/>
  <c r="N56"/>
  <c r="N55"/>
  <c r="N54"/>
  <c r="N53"/>
  <c r="N52"/>
  <c r="N51"/>
  <c r="N50"/>
  <c r="N49"/>
  <c r="N48"/>
  <c r="N47"/>
  <c r="N46"/>
  <c r="N45"/>
  <c r="N44"/>
  <c r="N43"/>
  <c r="N42"/>
  <c r="N41"/>
  <c r="N40"/>
  <c r="N39"/>
  <c r="N38"/>
  <c r="N37"/>
  <c r="N36"/>
  <c r="N35"/>
  <c r="N34"/>
  <c r="N33"/>
  <c r="N32"/>
  <c r="N31"/>
  <c r="N30"/>
  <c r="N29"/>
  <c r="N28"/>
  <c r="N27"/>
  <c r="N26"/>
  <c r="N25"/>
  <c r="N24"/>
  <c r="N23"/>
  <c r="N22"/>
  <c r="N21"/>
  <c r="N20"/>
  <c r="N19"/>
  <c r="N18"/>
  <c r="N17"/>
  <c r="N16"/>
  <c r="N15"/>
  <c r="N14"/>
  <c r="N13"/>
  <c r="N12"/>
  <c r="N11"/>
  <c r="N10"/>
  <c r="N9"/>
  <c r="P8"/>
  <c r="N8"/>
  <c r="P7"/>
  <c r="N7"/>
  <c r="P6"/>
  <c r="N6"/>
  <c r="P5"/>
  <c r="N5"/>
  <c r="P4"/>
  <c r="N4"/>
  <c r="R604" i="1"/>
  <c r="Q604"/>
  <c r="R603"/>
  <c r="Q603"/>
  <c r="R602"/>
  <c r="Q602"/>
  <c r="R601"/>
  <c r="Q601"/>
  <c r="R600"/>
  <c r="Q600"/>
  <c r="R599"/>
  <c r="Q599"/>
  <c r="R598"/>
  <c r="Q598"/>
  <c r="R597"/>
  <c r="Q597"/>
  <c r="R596"/>
  <c r="Q596"/>
  <c r="R595"/>
  <c r="Q595"/>
  <c r="R594"/>
  <c r="Q594"/>
  <c r="R593"/>
  <c r="Q593"/>
  <c r="R592"/>
  <c r="Q592"/>
  <c r="R591"/>
  <c r="Q591"/>
  <c r="R590"/>
  <c r="Q590"/>
  <c r="R589"/>
  <c r="Q589"/>
  <c r="R588"/>
  <c r="Q588"/>
  <c r="R587"/>
  <c r="Q587"/>
  <c r="R586"/>
  <c r="Q586"/>
  <c r="R585"/>
  <c r="Q585"/>
  <c r="R584"/>
  <c r="Q584"/>
  <c r="R583"/>
  <c r="Q583"/>
  <c r="R582"/>
  <c r="Q582"/>
  <c r="R581"/>
  <c r="Q581"/>
  <c r="R580"/>
  <c r="Q580"/>
  <c r="R579"/>
  <c r="Q579"/>
  <c r="R578"/>
  <c r="Q578"/>
  <c r="R577"/>
  <c r="Q577"/>
  <c r="R576"/>
  <c r="Q576"/>
  <c r="R575"/>
  <c r="Q575"/>
  <c r="R574"/>
  <c r="Q574"/>
  <c r="R573"/>
  <c r="Q573"/>
  <c r="R572"/>
  <c r="Q572"/>
  <c r="R571"/>
  <c r="Q571"/>
  <c r="R570"/>
  <c r="Q570"/>
  <c r="R569"/>
  <c r="Q569"/>
  <c r="R568"/>
  <c r="Q568"/>
  <c r="R567"/>
  <c r="Q567"/>
  <c r="R566"/>
  <c r="Q566"/>
  <c r="R565"/>
  <c r="Q565"/>
  <c r="R564"/>
  <c r="Q564"/>
  <c r="R563"/>
  <c r="Q563"/>
  <c r="R562"/>
  <c r="Q562"/>
  <c r="R561"/>
  <c r="Q561"/>
  <c r="R560"/>
  <c r="Q560"/>
  <c r="R559"/>
  <c r="Q559"/>
  <c r="R558"/>
  <c r="Q558"/>
  <c r="R557"/>
  <c r="Q557"/>
  <c r="R556"/>
  <c r="Q556"/>
  <c r="R555"/>
  <c r="Q555"/>
  <c r="R554"/>
  <c r="Q554"/>
  <c r="R553"/>
  <c r="Q553"/>
  <c r="R552"/>
  <c r="Q552"/>
  <c r="R551"/>
  <c r="Q551"/>
  <c r="R550"/>
  <c r="Q550"/>
  <c r="R549"/>
  <c r="Q549"/>
  <c r="R548"/>
  <c r="Q548"/>
  <c r="R547"/>
  <c r="Q547"/>
  <c r="R546"/>
  <c r="Q546"/>
  <c r="R545"/>
  <c r="Q545"/>
  <c r="R544"/>
  <c r="Q544"/>
  <c r="R543"/>
  <c r="Q543"/>
  <c r="R542"/>
  <c r="Q542"/>
  <c r="R541"/>
  <c r="Q541"/>
  <c r="R540"/>
  <c r="Q540"/>
  <c r="R539"/>
  <c r="Q539"/>
  <c r="R538"/>
  <c r="Q538"/>
  <c r="R537"/>
  <c r="Q537"/>
  <c r="R536"/>
  <c r="Q536"/>
  <c r="R535"/>
  <c r="Q535"/>
  <c r="R534"/>
  <c r="Q534"/>
  <c r="R533"/>
  <c r="Q533"/>
  <c r="R532"/>
  <c r="Q532"/>
  <c r="R531"/>
  <c r="Q531"/>
  <c r="R530"/>
  <c r="Q530"/>
  <c r="R529"/>
  <c r="Q529"/>
  <c r="R528"/>
  <c r="Q528"/>
  <c r="R527"/>
  <c r="Q527"/>
  <c r="R526"/>
  <c r="Q526"/>
  <c r="R525"/>
  <c r="Q525"/>
  <c r="R524"/>
  <c r="Q524"/>
  <c r="R523"/>
  <c r="Q523"/>
  <c r="R522"/>
  <c r="Q522"/>
  <c r="R521"/>
  <c r="Q521"/>
  <c r="R520"/>
  <c r="Q520"/>
  <c r="R519"/>
  <c r="Q519"/>
  <c r="R518"/>
  <c r="Q518"/>
  <c r="R517"/>
  <c r="Q517"/>
  <c r="R516"/>
  <c r="Q516"/>
  <c r="R515"/>
  <c r="Q515"/>
  <c r="R514"/>
  <c r="Q514"/>
  <c r="R513"/>
  <c r="Q513"/>
  <c r="R512"/>
  <c r="Q512"/>
  <c r="R511"/>
  <c r="Q511"/>
  <c r="R510"/>
  <c r="Q510"/>
  <c r="R509"/>
  <c r="Q509"/>
  <c r="R508"/>
  <c r="Q508"/>
  <c r="R507"/>
  <c r="Q507"/>
  <c r="R506"/>
  <c r="Q506"/>
  <c r="R505"/>
  <c r="Q505"/>
  <c r="R504"/>
  <c r="Q504"/>
  <c r="R503"/>
  <c r="Q503"/>
  <c r="R502"/>
  <c r="Q502"/>
  <c r="R501"/>
  <c r="Q501"/>
  <c r="R500"/>
  <c r="Q500"/>
  <c r="R499"/>
  <c r="Q499"/>
  <c r="R498"/>
  <c r="Q498"/>
  <c r="R497"/>
  <c r="Q497"/>
  <c r="R496"/>
  <c r="Q496"/>
  <c r="R495"/>
  <c r="Q495"/>
  <c r="R494"/>
  <c r="Q494"/>
  <c r="R493"/>
  <c r="Q493"/>
  <c r="R492"/>
  <c r="Q492"/>
  <c r="R491"/>
  <c r="Q491"/>
  <c r="R490"/>
  <c r="Q490"/>
  <c r="R489"/>
  <c r="Q489"/>
  <c r="R488"/>
  <c r="Q488"/>
  <c r="R487"/>
  <c r="Q487"/>
  <c r="R486"/>
  <c r="Q486"/>
  <c r="R485"/>
  <c r="Q485"/>
  <c r="R484"/>
  <c r="Q484"/>
  <c r="R483"/>
  <c r="Q483"/>
  <c r="R482"/>
  <c r="Q482"/>
  <c r="R481"/>
  <c r="Q481"/>
  <c r="R480"/>
  <c r="Q480"/>
  <c r="R479"/>
  <c r="Q479"/>
  <c r="R478"/>
  <c r="Q478"/>
  <c r="R477"/>
  <c r="Q477"/>
  <c r="R476"/>
  <c r="Q476"/>
  <c r="R475"/>
  <c r="Q475"/>
  <c r="R474"/>
  <c r="Q474"/>
  <c r="R473"/>
  <c r="Q473"/>
  <c r="R472"/>
  <c r="Q472"/>
  <c r="R471"/>
  <c r="Q471"/>
  <c r="R470"/>
  <c r="Q470"/>
  <c r="R469"/>
  <c r="Q469"/>
  <c r="R468"/>
  <c r="Q468"/>
  <c r="R467"/>
  <c r="Q467"/>
  <c r="R466"/>
  <c r="Q466"/>
  <c r="R465"/>
  <c r="Q465"/>
  <c r="R464"/>
  <c r="Q464"/>
  <c r="R463"/>
  <c r="Q463"/>
  <c r="R462"/>
  <c r="Q462"/>
  <c r="R461"/>
  <c r="Q461"/>
  <c r="R460"/>
  <c r="Q460"/>
  <c r="R459"/>
  <c r="Q459"/>
  <c r="R458"/>
  <c r="Q458"/>
  <c r="R457"/>
  <c r="Q457"/>
  <c r="R456"/>
  <c r="Q456"/>
  <c r="R455"/>
  <c r="Q455"/>
  <c r="R454"/>
  <c r="Q454"/>
  <c r="R453"/>
  <c r="Q453"/>
  <c r="R452"/>
  <c r="Q452"/>
  <c r="R451"/>
  <c r="Q451"/>
  <c r="R450"/>
  <c r="Q450"/>
  <c r="R449"/>
  <c r="Q449"/>
  <c r="R448"/>
  <c r="Q448"/>
  <c r="R447"/>
  <c r="Q447"/>
  <c r="R446"/>
  <c r="Q446"/>
  <c r="R445"/>
  <c r="Q445"/>
  <c r="R444"/>
  <c r="Q444"/>
  <c r="R443"/>
  <c r="Q443"/>
  <c r="R442"/>
  <c r="Q442"/>
  <c r="R441"/>
  <c r="Q441"/>
  <c r="R440"/>
  <c r="Q440"/>
  <c r="R439"/>
  <c r="Q439"/>
  <c r="R438"/>
  <c r="Q438"/>
  <c r="R437"/>
  <c r="Q437"/>
  <c r="R436"/>
  <c r="Q436"/>
  <c r="R435"/>
  <c r="Q435"/>
  <c r="R434"/>
  <c r="Q434"/>
  <c r="R433"/>
  <c r="Q433"/>
  <c r="R432"/>
  <c r="Q432"/>
  <c r="R431"/>
  <c r="Q431"/>
  <c r="R430"/>
  <c r="Q430"/>
  <c r="R429"/>
  <c r="Q429"/>
  <c r="R428"/>
  <c r="Q428"/>
  <c r="R427"/>
  <c r="Q427"/>
  <c r="R426"/>
  <c r="Q426"/>
  <c r="R425"/>
  <c r="Q425"/>
  <c r="R424"/>
  <c r="Q424"/>
  <c r="R423"/>
  <c r="Q423"/>
  <c r="R422"/>
  <c r="Q422"/>
  <c r="R421"/>
  <c r="Q421"/>
  <c r="R420"/>
  <c r="Q420"/>
  <c r="R419"/>
  <c r="Q419"/>
  <c r="R418"/>
  <c r="Q418"/>
  <c r="R417"/>
  <c r="Q417"/>
  <c r="R416"/>
  <c r="Q416"/>
  <c r="R415"/>
  <c r="Q415"/>
  <c r="R414"/>
  <c r="Q414"/>
  <c r="R413"/>
  <c r="Q413"/>
  <c r="R412"/>
  <c r="Q412"/>
  <c r="R411"/>
  <c r="Q411"/>
  <c r="R410"/>
  <c r="Q410"/>
  <c r="R409"/>
  <c r="Q409"/>
  <c r="R408"/>
  <c r="Q408"/>
  <c r="R407"/>
  <c r="Q407"/>
  <c r="R406"/>
  <c r="Q406"/>
  <c r="R405"/>
  <c r="Q405"/>
  <c r="R404"/>
  <c r="Q404"/>
  <c r="R403"/>
  <c r="Q403"/>
  <c r="R402"/>
  <c r="Q402"/>
  <c r="R401"/>
  <c r="Q401"/>
  <c r="R400"/>
  <c r="Q400"/>
  <c r="R399"/>
  <c r="Q399"/>
  <c r="R398"/>
  <c r="Q398"/>
  <c r="R397"/>
  <c r="Q397"/>
  <c r="R396"/>
  <c r="Q396"/>
  <c r="R395"/>
  <c r="Q395"/>
  <c r="R394"/>
  <c r="Q394"/>
  <c r="R393"/>
  <c r="Q393"/>
  <c r="R392"/>
  <c r="Q392"/>
  <c r="R391"/>
  <c r="Q391"/>
  <c r="R390"/>
  <c r="Q390"/>
  <c r="R389"/>
  <c r="Q389"/>
  <c r="R388"/>
  <c r="Q388"/>
  <c r="R387"/>
  <c r="Q387"/>
  <c r="R386"/>
  <c r="Q386"/>
  <c r="R385"/>
  <c r="Q385"/>
  <c r="R384"/>
  <c r="Q384"/>
  <c r="R383"/>
  <c r="Q383"/>
  <c r="R382"/>
  <c r="Q382"/>
  <c r="R381"/>
  <c r="Q381"/>
  <c r="R380"/>
  <c r="Q380"/>
  <c r="R379"/>
  <c r="Q379"/>
  <c r="R378"/>
  <c r="Q378"/>
  <c r="R377"/>
  <c r="Q377"/>
  <c r="R376"/>
  <c r="Q376"/>
  <c r="R375"/>
  <c r="Q375"/>
  <c r="R374"/>
  <c r="Q374"/>
  <c r="R373"/>
  <c r="Q373"/>
  <c r="R372"/>
  <c r="Q372"/>
  <c r="R371"/>
  <c r="Q371"/>
  <c r="R370"/>
  <c r="Q370"/>
  <c r="R369"/>
  <c r="Q369"/>
  <c r="R368"/>
  <c r="Q368"/>
  <c r="R367"/>
  <c r="Q367"/>
  <c r="R366"/>
  <c r="Q366"/>
  <c r="R365"/>
  <c r="Q365"/>
  <c r="R364"/>
  <c r="Q364"/>
  <c r="R363"/>
  <c r="Q363"/>
  <c r="R362"/>
  <c r="Q362"/>
  <c r="R361"/>
  <c r="Q361"/>
  <c r="R360"/>
  <c r="Q360"/>
  <c r="R359"/>
  <c r="Q359"/>
  <c r="R358"/>
  <c r="Q358"/>
  <c r="R357"/>
  <c r="Q357"/>
  <c r="R356"/>
  <c r="Q356"/>
  <c r="R355"/>
  <c r="Q355"/>
  <c r="R354"/>
  <c r="Q354"/>
  <c r="R353"/>
  <c r="Q353"/>
  <c r="R352"/>
  <c r="Q352"/>
  <c r="R351"/>
  <c r="Q351"/>
  <c r="R350"/>
  <c r="Q350"/>
  <c r="R349"/>
  <c r="Q349"/>
  <c r="R348"/>
  <c r="Q348"/>
  <c r="R347"/>
  <c r="Q347"/>
  <c r="R346"/>
  <c r="Q346"/>
  <c r="R345"/>
  <c r="Q345"/>
  <c r="R344"/>
  <c r="Q344"/>
  <c r="R343"/>
  <c r="Q343"/>
  <c r="R342"/>
  <c r="Q342"/>
  <c r="R341"/>
  <c r="Q341"/>
  <c r="R340"/>
  <c r="Q340"/>
  <c r="R339"/>
  <c r="Q339"/>
  <c r="R338"/>
  <c r="Q338"/>
  <c r="R337"/>
  <c r="Q337"/>
  <c r="R336"/>
  <c r="Q336"/>
  <c r="R335"/>
  <c r="Q335"/>
  <c r="R334"/>
  <c r="Q334"/>
  <c r="R333"/>
  <c r="Q333"/>
  <c r="R332"/>
  <c r="Q332"/>
  <c r="R331"/>
  <c r="Q331"/>
  <c r="R330"/>
  <c r="Q330"/>
  <c r="R329"/>
  <c r="Q329"/>
  <c r="R328"/>
  <c r="Q328"/>
  <c r="R327"/>
  <c r="Q327"/>
  <c r="R326"/>
  <c r="Q326"/>
  <c r="R325"/>
  <c r="Q325"/>
  <c r="R324"/>
  <c r="Q324"/>
  <c r="R323"/>
  <c r="Q323"/>
  <c r="R322"/>
  <c r="Q322"/>
  <c r="R321"/>
  <c r="Q321"/>
  <c r="R320"/>
  <c r="Q320"/>
  <c r="R319"/>
  <c r="Q319"/>
  <c r="R318"/>
  <c r="Q318"/>
  <c r="R317"/>
  <c r="Q317"/>
  <c r="R316"/>
  <c r="Q316"/>
  <c r="R315"/>
  <c r="Q315"/>
  <c r="R314"/>
  <c r="Q314"/>
  <c r="R313"/>
  <c r="Q313"/>
  <c r="R312"/>
  <c r="Q312"/>
  <c r="R311"/>
  <c r="Q311"/>
  <c r="R310"/>
  <c r="Q310"/>
  <c r="R309"/>
  <c r="Q309"/>
  <c r="R308"/>
  <c r="Q308"/>
  <c r="R307"/>
  <c r="Q307"/>
  <c r="R306"/>
  <c r="Q306"/>
  <c r="R305"/>
  <c r="Q305"/>
  <c r="R304"/>
  <c r="Q304"/>
  <c r="R303"/>
  <c r="Q303"/>
  <c r="R302"/>
  <c r="Q302"/>
  <c r="R301"/>
  <c r="Q301"/>
  <c r="R300"/>
  <c r="Q300"/>
  <c r="R299"/>
  <c r="Q299"/>
  <c r="R298"/>
  <c r="Q298"/>
  <c r="R297"/>
  <c r="Q297"/>
  <c r="R296"/>
  <c r="Q296"/>
  <c r="R295"/>
  <c r="Q295"/>
  <c r="R294"/>
  <c r="Q294"/>
  <c r="R293"/>
  <c r="Q293"/>
  <c r="R292"/>
  <c r="Q292"/>
  <c r="R291"/>
  <c r="Q291"/>
  <c r="R290"/>
  <c r="Q290"/>
  <c r="R289"/>
  <c r="Q289"/>
  <c r="R288"/>
  <c r="Q288"/>
  <c r="R287"/>
  <c r="Q287"/>
  <c r="R286"/>
  <c r="Q286"/>
  <c r="R285"/>
  <c r="Q285"/>
  <c r="R284"/>
  <c r="Q284"/>
  <c r="R283"/>
  <c r="Q283"/>
  <c r="R282"/>
  <c r="Q282"/>
  <c r="R281"/>
  <c r="Q281"/>
  <c r="R280"/>
  <c r="Q280"/>
  <c r="R279"/>
  <c r="Q279"/>
  <c r="R278"/>
  <c r="Q278"/>
  <c r="R277"/>
  <c r="Q277"/>
  <c r="R276"/>
  <c r="Q276"/>
  <c r="R275"/>
  <c r="Q275"/>
  <c r="R274"/>
  <c r="Q274"/>
  <c r="R273"/>
  <c r="Q273"/>
  <c r="R272"/>
  <c r="Q272"/>
  <c r="R271"/>
  <c r="Q271"/>
  <c r="R270"/>
  <c r="Q270"/>
  <c r="R269"/>
  <c r="Q269"/>
  <c r="R268"/>
  <c r="Q268"/>
  <c r="R267"/>
  <c r="Q267"/>
  <c r="R266"/>
  <c r="Q266"/>
  <c r="R265"/>
  <c r="Q265"/>
  <c r="R264"/>
  <c r="Q264"/>
  <c r="R263"/>
  <c r="Q263"/>
  <c r="R262"/>
  <c r="Q262"/>
  <c r="R261"/>
  <c r="Q261"/>
  <c r="R260"/>
  <c r="Q260"/>
  <c r="R259"/>
  <c r="Q259"/>
  <c r="R258"/>
  <c r="Q258"/>
  <c r="R257"/>
  <c r="Q257"/>
  <c r="R256"/>
  <c r="Q256"/>
  <c r="R255"/>
  <c r="Q255"/>
  <c r="R254"/>
  <c r="Q254"/>
  <c r="R253"/>
  <c r="Q253"/>
  <c r="R252"/>
  <c r="Q252"/>
  <c r="R251"/>
  <c r="Q251"/>
  <c r="R250"/>
  <c r="Q250"/>
  <c r="R249"/>
  <c r="Q249"/>
  <c r="R248"/>
  <c r="Q248"/>
  <c r="R247"/>
  <c r="R246"/>
  <c r="Q246"/>
  <c r="R245"/>
  <c r="Q245"/>
  <c r="R244"/>
  <c r="Q244"/>
  <c r="R243"/>
  <c r="Q243"/>
  <c r="R242"/>
  <c r="Q242"/>
  <c r="R241"/>
  <c r="Q241"/>
  <c r="R240"/>
  <c r="Q240"/>
  <c r="R239"/>
  <c r="Q239"/>
  <c r="R238"/>
  <c r="Q238"/>
  <c r="R237"/>
  <c r="Q237"/>
  <c r="R236"/>
  <c r="Q236"/>
  <c r="R235"/>
  <c r="Q235"/>
  <c r="R234"/>
  <c r="Q234"/>
  <c r="R233"/>
  <c r="Q233"/>
  <c r="R232"/>
  <c r="Q232"/>
  <c r="R231"/>
  <c r="Q231"/>
  <c r="R230"/>
  <c r="Q230"/>
  <c r="R229"/>
  <c r="Q229"/>
  <c r="R228"/>
  <c r="Q228"/>
  <c r="R227"/>
  <c r="Q227"/>
  <c r="R226"/>
  <c r="Q226"/>
  <c r="R225"/>
  <c r="Q225"/>
  <c r="R224"/>
  <c r="Q224"/>
  <c r="R223"/>
  <c r="Q223"/>
  <c r="R222"/>
  <c r="Q222"/>
  <c r="R221"/>
  <c r="Q221"/>
  <c r="R220"/>
  <c r="Q220"/>
  <c r="R219"/>
  <c r="Q219"/>
  <c r="R218"/>
  <c r="Q218"/>
  <c r="R217"/>
  <c r="Q217"/>
  <c r="R216"/>
  <c r="Q216"/>
  <c r="R215"/>
  <c r="Q215"/>
  <c r="R214"/>
  <c r="Q214"/>
  <c r="R213"/>
  <c r="Q213"/>
  <c r="R212"/>
  <c r="Q212"/>
  <c r="R211"/>
  <c r="Q211"/>
  <c r="R210"/>
  <c r="Q210"/>
  <c r="R209"/>
  <c r="Q209"/>
  <c r="R208"/>
  <c r="Q208"/>
  <c r="R207"/>
  <c r="Q207"/>
  <c r="R206"/>
  <c r="Q206"/>
  <c r="R205"/>
  <c r="Q205"/>
  <c r="R204"/>
  <c r="Q204"/>
  <c r="R203"/>
  <c r="Q203"/>
  <c r="R202"/>
  <c r="Q202"/>
  <c r="R201"/>
  <c r="Q201"/>
  <c r="R200"/>
  <c r="Q200"/>
  <c r="R199"/>
  <c r="Q199"/>
  <c r="R198"/>
  <c r="Q198"/>
  <c r="R197"/>
  <c r="Q197"/>
  <c r="R196"/>
  <c r="Q196"/>
  <c r="R195"/>
  <c r="Q195"/>
  <c r="R194"/>
  <c r="Q194"/>
  <c r="R193"/>
  <c r="Q193"/>
  <c r="R192"/>
  <c r="Q192"/>
  <c r="R191"/>
  <c r="Q191"/>
  <c r="R190"/>
  <c r="Q190"/>
  <c r="R189"/>
  <c r="Q189"/>
  <c r="R188"/>
  <c r="Q188"/>
  <c r="R187"/>
  <c r="Q187"/>
  <c r="R186"/>
  <c r="Q186"/>
  <c r="R185"/>
  <c r="Q185"/>
  <c r="R184"/>
  <c r="Q184"/>
  <c r="R183"/>
  <c r="Q183"/>
  <c r="R182"/>
  <c r="Q182"/>
  <c r="R181"/>
  <c r="Q181"/>
  <c r="R180"/>
  <c r="Q180"/>
  <c r="R179"/>
  <c r="Q179"/>
  <c r="R178"/>
  <c r="Q178"/>
  <c r="R177"/>
  <c r="Q177"/>
  <c r="R176"/>
  <c r="Q176"/>
  <c r="R175"/>
  <c r="Q175"/>
  <c r="R174"/>
  <c r="Q174"/>
  <c r="R173"/>
  <c r="Q173"/>
  <c r="R172"/>
  <c r="Q172"/>
  <c r="R171"/>
  <c r="Q171"/>
  <c r="R170"/>
  <c r="Q170"/>
  <c r="R169"/>
  <c r="Q169"/>
  <c r="R168"/>
  <c r="Q168"/>
  <c r="R167"/>
  <c r="Q167"/>
  <c r="R166"/>
  <c r="Q166"/>
  <c r="R165"/>
  <c r="Q165"/>
  <c r="R164"/>
  <c r="Q164"/>
  <c r="R163"/>
  <c r="Q163"/>
  <c r="R162"/>
  <c r="Q162"/>
  <c r="R161"/>
  <c r="Q161"/>
  <c r="R160"/>
  <c r="Q160"/>
  <c r="R159"/>
  <c r="Q159"/>
  <c r="R158"/>
  <c r="Q158"/>
  <c r="R157"/>
  <c r="Q157"/>
  <c r="R156"/>
  <c r="Q156"/>
  <c r="R155"/>
  <c r="Q155"/>
  <c r="R154"/>
  <c r="Q154"/>
  <c r="R153"/>
  <c r="Q153"/>
  <c r="R152"/>
  <c r="Q152"/>
  <c r="R151"/>
  <c r="Q151"/>
  <c r="R150"/>
  <c r="Q150"/>
  <c r="R149"/>
  <c r="Q149"/>
  <c r="R148"/>
  <c r="Q148"/>
  <c r="R147"/>
  <c r="Q147"/>
  <c r="R146"/>
  <c r="Q146"/>
  <c r="R145"/>
  <c r="Q145"/>
  <c r="R144"/>
  <c r="Q144"/>
  <c r="R143"/>
  <c r="Q143"/>
  <c r="R142"/>
  <c r="Q142"/>
  <c r="R141"/>
  <c r="Q141"/>
  <c r="R140"/>
  <c r="Q140"/>
  <c r="R139"/>
  <c r="Q139"/>
  <c r="R138"/>
  <c r="Q138"/>
  <c r="R137"/>
  <c r="Q137"/>
  <c r="R136"/>
  <c r="Q136"/>
  <c r="R135"/>
  <c r="Q135"/>
  <c r="R134"/>
  <c r="Q134"/>
  <c r="R133"/>
  <c r="Q133"/>
  <c r="R132"/>
  <c r="Q132"/>
  <c r="R131"/>
  <c r="Q131"/>
  <c r="R130"/>
  <c r="Q130"/>
  <c r="R129"/>
  <c r="Q129"/>
  <c r="R128"/>
  <c r="Q128"/>
  <c r="R127"/>
  <c r="Q127"/>
  <c r="R126"/>
  <c r="Q126"/>
  <c r="R125"/>
  <c r="Q125"/>
  <c r="R124"/>
  <c r="Q124"/>
  <c r="R123"/>
  <c r="Q123"/>
  <c r="R122"/>
  <c r="Q122"/>
  <c r="R121"/>
  <c r="Q121"/>
  <c r="R120"/>
  <c r="Q120"/>
  <c r="R119"/>
  <c r="Q119"/>
  <c r="R118"/>
  <c r="Q118"/>
  <c r="R117"/>
  <c r="Q117"/>
  <c r="R116"/>
  <c r="Q116"/>
  <c r="R115"/>
  <c r="Q115"/>
  <c r="R114"/>
  <c r="Q114"/>
  <c r="R113"/>
  <c r="Q113"/>
  <c r="R112"/>
  <c r="Q112"/>
  <c r="R111"/>
  <c r="Q111"/>
  <c r="R110"/>
  <c r="Q110"/>
  <c r="R109"/>
  <c r="Q109"/>
  <c r="R108"/>
  <c r="Q108"/>
  <c r="R107"/>
  <c r="Q107"/>
  <c r="R106"/>
  <c r="Q106"/>
  <c r="R105"/>
  <c r="Q105"/>
  <c r="R104"/>
  <c r="Q104"/>
  <c r="R103"/>
  <c r="Q103"/>
  <c r="R102"/>
  <c r="Q102"/>
  <c r="R101"/>
  <c r="Q101"/>
  <c r="R100"/>
  <c r="Q100"/>
  <c r="R99"/>
  <c r="Q99"/>
  <c r="R98"/>
  <c r="Q98"/>
  <c r="R97"/>
  <c r="Q97"/>
  <c r="R96"/>
  <c r="Q96"/>
  <c r="R95"/>
  <c r="Q95"/>
  <c r="R94"/>
  <c r="Q94"/>
  <c r="R93"/>
  <c r="Q93"/>
  <c r="R92"/>
  <c r="Q92"/>
  <c r="R91"/>
  <c r="Q91"/>
  <c r="R90"/>
  <c r="Q90"/>
  <c r="R89"/>
  <c r="Q89"/>
  <c r="R88"/>
  <c r="Q88"/>
  <c r="R87"/>
  <c r="Q87"/>
  <c r="R86"/>
  <c r="Q86"/>
  <c r="R85"/>
  <c r="Q85"/>
  <c r="R84"/>
  <c r="Q84"/>
  <c r="R83"/>
  <c r="Q83"/>
  <c r="R82"/>
  <c r="Q82"/>
  <c r="R81"/>
  <c r="Q81"/>
  <c r="R80"/>
  <c r="Q80"/>
  <c r="R79"/>
  <c r="Q79"/>
  <c r="R78"/>
  <c r="Q78"/>
  <c r="R77"/>
  <c r="Q77"/>
  <c r="R76"/>
  <c r="Q76"/>
  <c r="R75"/>
  <c r="Q75"/>
  <c r="R74"/>
  <c r="Q74"/>
  <c r="R73"/>
  <c r="Q73"/>
  <c r="R72"/>
  <c r="Q72"/>
  <c r="R71"/>
  <c r="Q71"/>
  <c r="R70"/>
  <c r="Q70"/>
  <c r="R69"/>
  <c r="Q69"/>
  <c r="R68"/>
  <c r="Q68"/>
  <c r="R67"/>
  <c r="Q67"/>
  <c r="R66"/>
  <c r="Q66"/>
  <c r="R65"/>
  <c r="Q65"/>
  <c r="R64"/>
  <c r="Q64"/>
  <c r="R63"/>
  <c r="Q63"/>
  <c r="R62"/>
  <c r="Q62"/>
  <c r="R61"/>
  <c r="Q61"/>
  <c r="R60"/>
  <c r="Q60"/>
  <c r="R59"/>
  <c r="Q59"/>
  <c r="R58"/>
  <c r="Q58"/>
  <c r="R57"/>
  <c r="Q57"/>
  <c r="R56"/>
  <c r="Q56"/>
  <c r="R55"/>
  <c r="Q55"/>
  <c r="R54"/>
  <c r="Q54"/>
  <c r="R53"/>
  <c r="Q53"/>
  <c r="R52"/>
  <c r="Q52"/>
  <c r="R51"/>
  <c r="Q51"/>
  <c r="R50"/>
  <c r="Q50"/>
  <c r="R49"/>
  <c r="Q49"/>
  <c r="R48"/>
  <c r="Q48"/>
  <c r="R47"/>
  <c r="Q47"/>
  <c r="R46"/>
  <c r="Q46"/>
  <c r="R45"/>
  <c r="Q45"/>
  <c r="R44"/>
  <c r="Q44"/>
  <c r="R43"/>
  <c r="Q43"/>
  <c r="R42"/>
  <c r="Q42"/>
  <c r="R41"/>
  <c r="Q41"/>
  <c r="R40"/>
  <c r="Q40"/>
  <c r="R39"/>
  <c r="Q39"/>
  <c r="R38"/>
  <c r="Q38"/>
  <c r="R37"/>
  <c r="Q37"/>
  <c r="R36"/>
  <c r="Q36"/>
  <c r="R35"/>
  <c r="Q35"/>
  <c r="R34"/>
  <c r="Q34"/>
  <c r="R33"/>
  <c r="Q33"/>
  <c r="R32"/>
  <c r="Q32"/>
  <c r="R31"/>
  <c r="Q31"/>
  <c r="R30"/>
  <c r="Q30"/>
  <c r="R29"/>
  <c r="Q29"/>
  <c r="R28"/>
  <c r="Q28"/>
  <c r="R27"/>
  <c r="Q27"/>
  <c r="R26"/>
  <c r="Q26"/>
  <c r="R25"/>
  <c r="Q25"/>
  <c r="R24"/>
  <c r="Q24"/>
  <c r="R23"/>
  <c r="Q23"/>
  <c r="R22"/>
  <c r="Q22"/>
  <c r="R21"/>
  <c r="Q21"/>
  <c r="R20"/>
  <c r="Q20"/>
  <c r="R19"/>
  <c r="Q19"/>
  <c r="R18"/>
  <c r="Q18"/>
  <c r="R17"/>
  <c r="Q17"/>
  <c r="R16"/>
  <c r="Q16"/>
  <c r="R15"/>
  <c r="Q15"/>
  <c r="R14"/>
  <c r="Q14"/>
  <c r="R13"/>
  <c r="Q13"/>
  <c r="R12"/>
  <c r="Q12"/>
  <c r="R11"/>
  <c r="Q11"/>
  <c r="R10"/>
  <c r="Q10"/>
  <c r="R9"/>
  <c r="Q9"/>
  <c r="R8"/>
  <c r="Q8"/>
  <c r="R7"/>
  <c r="Q7"/>
  <c r="R6"/>
  <c r="Q6"/>
  <c r="R5"/>
  <c r="Q5"/>
  <c r="R4"/>
  <c r="Q4"/>
</calcChain>
</file>

<file path=xl/sharedStrings.xml><?xml version="1.0" encoding="utf-8"?>
<sst xmlns="http://schemas.openxmlformats.org/spreadsheetml/2006/main" count="15118" uniqueCount="1282">
  <si>
    <t>重庆文理学院2018届毕业生毕业资格审核情况汇总表</t>
  </si>
  <si>
    <r>
      <rPr>
        <b/>
        <sz val="12"/>
        <rFont val="宋体"/>
        <charset val="134"/>
      </rPr>
      <t xml:space="preserve"> </t>
    </r>
    <r>
      <rPr>
        <b/>
        <sz val="12"/>
        <rFont val="宋体"/>
        <charset val="134"/>
      </rPr>
      <t xml:space="preserve">审核人签字（学院公章）    </t>
    </r>
    <r>
      <rPr>
        <b/>
        <sz val="12"/>
        <rFont val="宋体"/>
        <charset val="134"/>
      </rPr>
      <t xml:space="preserve">                                                                </t>
    </r>
    <r>
      <rPr>
        <b/>
        <sz val="12"/>
        <rFont val="宋体"/>
        <charset val="134"/>
      </rPr>
      <t xml:space="preserve">                             </t>
    </r>
    <r>
      <rPr>
        <b/>
        <sz val="12"/>
        <rFont val="宋体"/>
        <charset val="134"/>
      </rPr>
      <t xml:space="preserve">     填表日期：       年    月    日                                                                 </t>
    </r>
  </si>
  <si>
    <t>序号</t>
  </si>
  <si>
    <t>学院名称</t>
  </si>
  <si>
    <t>专业名称（全称）</t>
  </si>
  <si>
    <t>班级</t>
  </si>
  <si>
    <t>年级</t>
  </si>
  <si>
    <t>是否师范专业</t>
  </si>
  <si>
    <t>培养层次</t>
  </si>
  <si>
    <t>学号</t>
  </si>
  <si>
    <t>姓名</t>
  </si>
  <si>
    <t>人才培养方案规定修读的总学分数</t>
  </si>
  <si>
    <t>实际取得学分数</t>
  </si>
  <si>
    <t>是否通过体质健康测试</t>
  </si>
  <si>
    <t>普通话是否符合要求等级</t>
  </si>
  <si>
    <t>三笔字是否合格</t>
  </si>
  <si>
    <t>纪律处分情况（填写：无/已撤销/未撤销）</t>
  </si>
  <si>
    <t>是否欠费</t>
  </si>
  <si>
    <t>学院毕业资格审核结论</t>
  </si>
  <si>
    <t>备注</t>
  </si>
  <si>
    <r>
      <rPr>
        <b/>
        <sz val="10"/>
        <rFont val="宋体"/>
        <charset val="134"/>
      </rPr>
      <t>未通过情况说明</t>
    </r>
    <r>
      <rPr>
        <b/>
        <sz val="10"/>
        <color rgb="FFFF0000"/>
        <rFont val="宋体"/>
        <charset val="134"/>
      </rPr>
      <t>（这不包括毕业论文查重情况，如果毕业论文第二次查重不合格，任将不能正常毕业）</t>
    </r>
  </si>
  <si>
    <t>经济管理学院</t>
  </si>
  <si>
    <t>工商管理</t>
  </si>
  <si>
    <t>14工商</t>
  </si>
  <si>
    <t>否</t>
  </si>
  <si>
    <t>本科</t>
  </si>
  <si>
    <t>201312374053</t>
  </si>
  <si>
    <t>邓桃云</t>
  </si>
  <si>
    <t>是</t>
  </si>
  <si>
    <t>已撤销</t>
  </si>
  <si>
    <t>201403224026</t>
  </si>
  <si>
    <t>黄诗韵</t>
  </si>
  <si>
    <t>无</t>
  </si>
  <si>
    <t>201407264062</t>
  </si>
  <si>
    <t>肖卫东</t>
  </si>
  <si>
    <t>201408334020</t>
  </si>
  <si>
    <t>李玉琪</t>
  </si>
  <si>
    <t>201411314072</t>
  </si>
  <si>
    <t>周豪</t>
  </si>
  <si>
    <t>201411314074</t>
  </si>
  <si>
    <t>胡述巍</t>
  </si>
  <si>
    <t>201412374001</t>
  </si>
  <si>
    <t>张咏仪</t>
  </si>
  <si>
    <t>201412374002</t>
  </si>
  <si>
    <t>曹晓旦</t>
  </si>
  <si>
    <t>201412374003</t>
  </si>
  <si>
    <t>唐胜平</t>
  </si>
  <si>
    <t>201412374004</t>
  </si>
  <si>
    <t>孙千婷</t>
  </si>
  <si>
    <t>201412374005</t>
  </si>
  <si>
    <t>代世贵</t>
  </si>
  <si>
    <t>201412374006</t>
  </si>
  <si>
    <t>郭春雷</t>
  </si>
  <si>
    <t>201412374007</t>
  </si>
  <si>
    <t>黄龙敏</t>
  </si>
  <si>
    <t>201412374008</t>
  </si>
  <si>
    <t>廖颖</t>
  </si>
  <si>
    <t>201412374009</t>
  </si>
  <si>
    <t>黄静</t>
  </si>
  <si>
    <t>201412374010</t>
  </si>
  <si>
    <t>陈淑芳</t>
  </si>
  <si>
    <t>201412374011</t>
  </si>
  <si>
    <t>罗霜</t>
  </si>
  <si>
    <t>201412374012</t>
  </si>
  <si>
    <t>伍玉明</t>
  </si>
  <si>
    <t>201412374013</t>
  </si>
  <si>
    <t>许玉林</t>
  </si>
  <si>
    <t>201412374014</t>
  </si>
  <si>
    <t>李雪</t>
  </si>
  <si>
    <t>201412374015</t>
  </si>
  <si>
    <t>况明蓉</t>
  </si>
  <si>
    <t>201412374016</t>
  </si>
  <si>
    <t>孟长菲</t>
  </si>
  <si>
    <t>201412374017</t>
  </si>
  <si>
    <t>田小丽</t>
  </si>
  <si>
    <t>201412374019</t>
  </si>
  <si>
    <t>肖沛慧</t>
  </si>
  <si>
    <t>201412374020</t>
  </si>
  <si>
    <t>何芝颖</t>
  </si>
  <si>
    <t>201412374021</t>
  </si>
  <si>
    <t>肖鲜婷</t>
  </si>
  <si>
    <t>201412374022</t>
  </si>
  <si>
    <t>唐娟</t>
  </si>
  <si>
    <t>201412374023</t>
  </si>
  <si>
    <t>罗苑瑞</t>
  </si>
  <si>
    <t>201412374024</t>
  </si>
  <si>
    <t>熊筱露</t>
  </si>
  <si>
    <t>201412374025</t>
  </si>
  <si>
    <t>余进</t>
  </si>
  <si>
    <t>201412374026</t>
  </si>
  <si>
    <t>张文雯</t>
  </si>
  <si>
    <t>201412374028</t>
  </si>
  <si>
    <t>徐佳蓉</t>
  </si>
  <si>
    <t>201412374029</t>
  </si>
  <si>
    <t>唐静</t>
  </si>
  <si>
    <t>201412374030</t>
  </si>
  <si>
    <t>刘星</t>
  </si>
  <si>
    <t>201412374031</t>
  </si>
  <si>
    <t>胡力月</t>
  </si>
  <si>
    <t>201412374033</t>
  </si>
  <si>
    <t>张贵洪</t>
  </si>
  <si>
    <t>201412374034</t>
  </si>
  <si>
    <t>尚薇</t>
  </si>
  <si>
    <t>201412374035</t>
  </si>
  <si>
    <t>戴顺</t>
  </si>
  <si>
    <t>201412374036</t>
  </si>
  <si>
    <t>夏锐</t>
  </si>
  <si>
    <t>201412374038</t>
  </si>
  <si>
    <t>薛家雨</t>
  </si>
  <si>
    <t>201412374039</t>
  </si>
  <si>
    <t>张祎</t>
  </si>
  <si>
    <t>201412374041</t>
  </si>
  <si>
    <t>林清花</t>
  </si>
  <si>
    <t>201412374042</t>
  </si>
  <si>
    <t>黄楚繁</t>
  </si>
  <si>
    <t>201412374043</t>
  </si>
  <si>
    <t>周杰</t>
  </si>
  <si>
    <t>201412374044</t>
  </si>
  <si>
    <t>胡灵俐</t>
  </si>
  <si>
    <t>201412374045</t>
  </si>
  <si>
    <t>杨庆</t>
  </si>
  <si>
    <t>201412374046</t>
  </si>
  <si>
    <t>龚军红</t>
  </si>
  <si>
    <t>201412374047</t>
  </si>
  <si>
    <t>高慧</t>
  </si>
  <si>
    <t>201412374048</t>
  </si>
  <si>
    <t>雷亚蓝</t>
  </si>
  <si>
    <t>201412374049</t>
  </si>
  <si>
    <t>谢继臣</t>
  </si>
  <si>
    <t>201412374050</t>
  </si>
  <si>
    <t>罗宇杭</t>
  </si>
  <si>
    <t>201412374051</t>
  </si>
  <si>
    <t>沈津先</t>
  </si>
  <si>
    <t>201412374052</t>
  </si>
  <si>
    <t>张定权</t>
  </si>
  <si>
    <t>201412374053</t>
  </si>
  <si>
    <t>卢昌泰</t>
  </si>
  <si>
    <t>201412374054</t>
  </si>
  <si>
    <t>罗树伟</t>
  </si>
  <si>
    <t>201412374055</t>
  </si>
  <si>
    <t>杨明</t>
  </si>
  <si>
    <t>201412374056</t>
  </si>
  <si>
    <t>陈涛</t>
  </si>
  <si>
    <t>201412374057</t>
  </si>
  <si>
    <t>刘航</t>
  </si>
  <si>
    <t>201412374058</t>
  </si>
  <si>
    <t>李钊</t>
  </si>
  <si>
    <t>201412374059</t>
  </si>
  <si>
    <t>黄宜洋</t>
  </si>
  <si>
    <t>201412374060</t>
  </si>
  <si>
    <t>尤军</t>
  </si>
  <si>
    <t>201412374061</t>
  </si>
  <si>
    <t>牟方圆</t>
  </si>
  <si>
    <t>201412374062</t>
  </si>
  <si>
    <t>马杰</t>
  </si>
  <si>
    <t>201412374063</t>
  </si>
  <si>
    <t>钟庆刚</t>
  </si>
  <si>
    <t>201412374064</t>
  </si>
  <si>
    <t>陈鹏</t>
  </si>
  <si>
    <t>201412374065</t>
  </si>
  <si>
    <t>张海亮</t>
  </si>
  <si>
    <t>201412374066</t>
  </si>
  <si>
    <t>吴青松</t>
  </si>
  <si>
    <t>201412374067</t>
  </si>
  <si>
    <t>谢田荣</t>
  </si>
  <si>
    <t>201412374068</t>
  </si>
  <si>
    <t>陈胤云</t>
  </si>
  <si>
    <t>201458244044</t>
  </si>
  <si>
    <t>金小浩</t>
  </si>
  <si>
    <t>201458244055</t>
  </si>
  <si>
    <t>李佳俊</t>
  </si>
  <si>
    <t>201459114004</t>
  </si>
  <si>
    <t>马雪蕊</t>
  </si>
  <si>
    <t>工商管理(物流管理)</t>
  </si>
  <si>
    <t>14工商（物流）</t>
  </si>
  <si>
    <t>201312384044</t>
  </si>
  <si>
    <t>陆鹏</t>
  </si>
  <si>
    <t>201412384001</t>
  </si>
  <si>
    <t>曹安琪</t>
  </si>
  <si>
    <t>201412384002</t>
  </si>
  <si>
    <t>吴雪琴</t>
  </si>
  <si>
    <t>201412384003</t>
  </si>
  <si>
    <t>蒋玲</t>
  </si>
  <si>
    <t>201412384005</t>
  </si>
  <si>
    <t>李君琪</t>
  </si>
  <si>
    <t>201412384006</t>
  </si>
  <si>
    <t>201412384007</t>
  </si>
  <si>
    <t>徐紫仪</t>
  </si>
  <si>
    <t>201412384008</t>
  </si>
  <si>
    <t>严番</t>
  </si>
  <si>
    <t>201412384009</t>
  </si>
  <si>
    <t>戴瑞梅</t>
  </si>
  <si>
    <t>201412384010</t>
  </si>
  <si>
    <t>施瑶</t>
  </si>
  <si>
    <t>201412384011</t>
  </si>
  <si>
    <t>蒋丽萍</t>
  </si>
  <si>
    <t>201412384012</t>
  </si>
  <si>
    <t>张晓芳</t>
  </si>
  <si>
    <t>201412384013</t>
  </si>
  <si>
    <t>张慧慧</t>
  </si>
  <si>
    <t>201412384014</t>
  </si>
  <si>
    <t>张霞</t>
  </si>
  <si>
    <t>201412384015</t>
  </si>
  <si>
    <t>刘姗姗</t>
  </si>
  <si>
    <t>201412384016</t>
  </si>
  <si>
    <t>张剑英</t>
  </si>
  <si>
    <t>201412384017</t>
  </si>
  <si>
    <t>舒晓敏</t>
  </si>
  <si>
    <t>201412384018</t>
  </si>
  <si>
    <t>毛婷</t>
  </si>
  <si>
    <t>201412384019</t>
  </si>
  <si>
    <t>杨毓姗</t>
  </si>
  <si>
    <t>201412384020</t>
  </si>
  <si>
    <t>林铝</t>
  </si>
  <si>
    <t>201412384021</t>
  </si>
  <si>
    <t>王丽颖</t>
  </si>
  <si>
    <t>201412384022</t>
  </si>
  <si>
    <t>高媛</t>
  </si>
  <si>
    <t>201412384023</t>
  </si>
  <si>
    <t>吴桂柳</t>
  </si>
  <si>
    <t>201412384024</t>
  </si>
  <si>
    <t>何婷婷</t>
  </si>
  <si>
    <t>201412384025</t>
  </si>
  <si>
    <t>张翠平</t>
  </si>
  <si>
    <t>201412384027</t>
  </si>
  <si>
    <t>齐海雪</t>
  </si>
  <si>
    <t>201412384028</t>
  </si>
  <si>
    <t>胡浩嘉</t>
  </si>
  <si>
    <t>201412384029</t>
  </si>
  <si>
    <t>吴海涛</t>
  </si>
  <si>
    <t>201412384030</t>
  </si>
  <si>
    <t>刘露</t>
  </si>
  <si>
    <t>201412384031</t>
  </si>
  <si>
    <t>杨诗宜</t>
  </si>
  <si>
    <t>201412384032</t>
  </si>
  <si>
    <t>周翠</t>
  </si>
  <si>
    <t>201412384033</t>
  </si>
  <si>
    <t>郭芳芳</t>
  </si>
  <si>
    <t>201412384034</t>
  </si>
  <si>
    <t>黄海霞</t>
  </si>
  <si>
    <t>201412384035</t>
  </si>
  <si>
    <t>戴丽霞</t>
  </si>
  <si>
    <t>201412384036</t>
  </si>
  <si>
    <t>谢爱萍</t>
  </si>
  <si>
    <t>201412384037</t>
  </si>
  <si>
    <t>向琼</t>
  </si>
  <si>
    <t>201412384038</t>
  </si>
  <si>
    <t>杨素琴</t>
  </si>
  <si>
    <t>201412384039</t>
  </si>
  <si>
    <t>黎敏</t>
  </si>
  <si>
    <t>201412384040</t>
  </si>
  <si>
    <t>林菀婷</t>
  </si>
  <si>
    <t>201412384041</t>
  </si>
  <si>
    <t>鲁瑶</t>
  </si>
  <si>
    <t>201412384042</t>
  </si>
  <si>
    <t>李婷</t>
  </si>
  <si>
    <t>201412384043</t>
  </si>
  <si>
    <t>郭悦</t>
  </si>
  <si>
    <t>201412384044</t>
  </si>
  <si>
    <t>沈荣听</t>
  </si>
  <si>
    <t>201412384045</t>
  </si>
  <si>
    <t>张琴</t>
  </si>
  <si>
    <t>201412384046</t>
  </si>
  <si>
    <t>廖文洁</t>
  </si>
  <si>
    <t>201412384047</t>
  </si>
  <si>
    <t>宁小凤</t>
  </si>
  <si>
    <t>201412384048</t>
  </si>
  <si>
    <t>李正剑</t>
  </si>
  <si>
    <t>201412384049</t>
  </si>
  <si>
    <t>尹一卫</t>
  </si>
  <si>
    <t>201412384050</t>
  </si>
  <si>
    <t>柳阳</t>
  </si>
  <si>
    <t>201412384051</t>
  </si>
  <si>
    <t>吴德智</t>
  </si>
  <si>
    <t>201412384052</t>
  </si>
  <si>
    <t>吕文俊</t>
  </si>
  <si>
    <t>201412384053</t>
  </si>
  <si>
    <t>李杰</t>
  </si>
  <si>
    <t>201412384054</t>
  </si>
  <si>
    <t>曾昊</t>
  </si>
  <si>
    <t>201412384055</t>
  </si>
  <si>
    <t>王槐良</t>
  </si>
  <si>
    <t>201412384056</t>
  </si>
  <si>
    <t>黄乙桃</t>
  </si>
  <si>
    <t>201412384057</t>
  </si>
  <si>
    <t>寇禹</t>
  </si>
  <si>
    <t>201412384058</t>
  </si>
  <si>
    <t>庞阿光</t>
  </si>
  <si>
    <t>201412384059</t>
  </si>
  <si>
    <t>姚兴江</t>
  </si>
  <si>
    <t>201412384060</t>
  </si>
  <si>
    <t>黄杰</t>
  </si>
  <si>
    <t>201412384061</t>
  </si>
  <si>
    <t>杨钧</t>
  </si>
  <si>
    <t>201412384062</t>
  </si>
  <si>
    <t>郭周</t>
  </si>
  <si>
    <t>201412384063</t>
  </si>
  <si>
    <t>杨林</t>
  </si>
  <si>
    <t>201412384064</t>
  </si>
  <si>
    <t>林正</t>
  </si>
  <si>
    <t>201412384065</t>
  </si>
  <si>
    <t>陈超</t>
  </si>
  <si>
    <t>201412384066</t>
  </si>
  <si>
    <t>沈传富</t>
  </si>
  <si>
    <t>201412384067</t>
  </si>
  <si>
    <t>昌信一</t>
  </si>
  <si>
    <t>201412384068</t>
  </si>
  <si>
    <t>袁瑞琳</t>
  </si>
  <si>
    <t>201412384069</t>
  </si>
  <si>
    <t>张文凯</t>
  </si>
  <si>
    <t>201412384070</t>
  </si>
  <si>
    <t>高国瑞</t>
  </si>
  <si>
    <t>14工商（S1）</t>
  </si>
  <si>
    <t>201412379002</t>
  </si>
  <si>
    <t>廖小伟</t>
  </si>
  <si>
    <t>201412379003</t>
  </si>
  <si>
    <t>谢君敏</t>
  </si>
  <si>
    <t>201412379004</t>
  </si>
  <si>
    <t>韩梦</t>
  </si>
  <si>
    <t>201412379005</t>
  </si>
  <si>
    <t>唐建梅</t>
  </si>
  <si>
    <t>201412379006</t>
  </si>
  <si>
    <t>唐琪</t>
  </si>
  <si>
    <t>201412379007</t>
  </si>
  <si>
    <t>陈培媛</t>
  </si>
  <si>
    <t>201412379008</t>
  </si>
  <si>
    <t>鲁秋月</t>
  </si>
  <si>
    <t>201412379009</t>
  </si>
  <si>
    <t>余思琪</t>
  </si>
  <si>
    <t>201412379010</t>
  </si>
  <si>
    <t>游江丽</t>
  </si>
  <si>
    <t>201412379011</t>
  </si>
  <si>
    <t>钱珊珊</t>
  </si>
  <si>
    <t>201412379012</t>
  </si>
  <si>
    <t>刘虹颖</t>
  </si>
  <si>
    <t>201412379013</t>
  </si>
  <si>
    <t>伍新</t>
  </si>
  <si>
    <t>201412379014</t>
  </si>
  <si>
    <t>李佳</t>
  </si>
  <si>
    <t>201412379015</t>
  </si>
  <si>
    <t>李希玺</t>
  </si>
  <si>
    <t>201412379016</t>
  </si>
  <si>
    <t>彭玉环</t>
  </si>
  <si>
    <t>201412379017</t>
  </si>
  <si>
    <t>冉丹</t>
  </si>
  <si>
    <t>201412379018</t>
  </si>
  <si>
    <t>何自蓉</t>
  </si>
  <si>
    <t>201412379019</t>
  </si>
  <si>
    <t>雷茜</t>
  </si>
  <si>
    <t>201412379020</t>
  </si>
  <si>
    <t>陈娟</t>
  </si>
  <si>
    <t>201412379021</t>
  </si>
  <si>
    <t>杨建容</t>
  </si>
  <si>
    <t>201412379022</t>
  </si>
  <si>
    <t>明晓娟</t>
  </si>
  <si>
    <t>201412379023</t>
  </si>
  <si>
    <t>吴运林</t>
  </si>
  <si>
    <t>201412379025</t>
  </si>
  <si>
    <t>李新宇</t>
  </si>
  <si>
    <t>201412379026</t>
  </si>
  <si>
    <t>李易霜</t>
  </si>
  <si>
    <t>201412379027</t>
  </si>
  <si>
    <t>陈佳露</t>
  </si>
  <si>
    <t>201412379028</t>
  </si>
  <si>
    <t>张漫</t>
  </si>
  <si>
    <t>201412379029</t>
  </si>
  <si>
    <t>张嫄</t>
  </si>
  <si>
    <t>201412379030</t>
  </si>
  <si>
    <t>周梦</t>
  </si>
  <si>
    <t>201412379031</t>
  </si>
  <si>
    <t>郑文雪</t>
  </si>
  <si>
    <t>201412379032</t>
  </si>
  <si>
    <t>李雪萍</t>
  </si>
  <si>
    <t>201412379033</t>
  </si>
  <si>
    <t>章发碧</t>
  </si>
  <si>
    <t>201412379034</t>
  </si>
  <si>
    <t>何莉</t>
  </si>
  <si>
    <t>201412379035</t>
  </si>
  <si>
    <t>唐雪连</t>
  </si>
  <si>
    <t>201412379036</t>
  </si>
  <si>
    <t>傅志琴</t>
  </si>
  <si>
    <t>201412379037</t>
  </si>
  <si>
    <t>杜菊</t>
  </si>
  <si>
    <t>201412379038</t>
  </si>
  <si>
    <t>罗香</t>
  </si>
  <si>
    <t>201412379039</t>
  </si>
  <si>
    <t>黄娟</t>
  </si>
  <si>
    <t>201412379040</t>
  </si>
  <si>
    <t>廖红美</t>
  </si>
  <si>
    <t>201412379041</t>
  </si>
  <si>
    <t>邓睿</t>
  </si>
  <si>
    <t>201412379042</t>
  </si>
  <si>
    <t>李翼</t>
  </si>
  <si>
    <t>201412379043</t>
  </si>
  <si>
    <t>刘明鑫</t>
  </si>
  <si>
    <t>201412379044</t>
  </si>
  <si>
    <t>陈新</t>
  </si>
  <si>
    <t>201412379045</t>
  </si>
  <si>
    <t>周骐</t>
  </si>
  <si>
    <t>201412379046</t>
  </si>
  <si>
    <t>刘青</t>
  </si>
  <si>
    <t>201412379047</t>
  </si>
  <si>
    <t>唐利君</t>
  </si>
  <si>
    <t>201412379048</t>
  </si>
  <si>
    <t>周孟邱</t>
  </si>
  <si>
    <t>201412379049</t>
  </si>
  <si>
    <t>黄淑华</t>
  </si>
  <si>
    <t>201412379050</t>
  </si>
  <si>
    <t>杨义</t>
  </si>
  <si>
    <t>201412379051</t>
  </si>
  <si>
    <t>邓小雨</t>
  </si>
  <si>
    <t>201412379052</t>
  </si>
  <si>
    <t>聂玲</t>
  </si>
  <si>
    <t>201412379053</t>
  </si>
  <si>
    <t>彭俊逸</t>
  </si>
  <si>
    <t>201412379054</t>
  </si>
  <si>
    <t>柴越</t>
  </si>
  <si>
    <t>14工商（S2）</t>
  </si>
  <si>
    <t>201259069002</t>
  </si>
  <si>
    <t>袁凯</t>
  </si>
  <si>
    <t>201412379055</t>
  </si>
  <si>
    <t>权程</t>
  </si>
  <si>
    <t>201412379056</t>
  </si>
  <si>
    <t>谭伟彬</t>
  </si>
  <si>
    <t>201412379057</t>
  </si>
  <si>
    <t>刘磊</t>
  </si>
  <si>
    <t>201412379058</t>
  </si>
  <si>
    <t>帅春华</t>
  </si>
  <si>
    <t>201412379059</t>
  </si>
  <si>
    <t>谭骏东</t>
  </si>
  <si>
    <t>201412379060</t>
  </si>
  <si>
    <t>周劲</t>
  </si>
  <si>
    <t>201412379061</t>
  </si>
  <si>
    <t>彭昊</t>
  </si>
  <si>
    <t>201412379062</t>
  </si>
  <si>
    <t>蒋序阳</t>
  </si>
  <si>
    <t>201412379063</t>
  </si>
  <si>
    <t>李明阳</t>
  </si>
  <si>
    <t>201412379064</t>
  </si>
  <si>
    <t>蒲炳宏</t>
  </si>
  <si>
    <t>201412379065</t>
  </si>
  <si>
    <t>袁游</t>
  </si>
  <si>
    <t>201412379066</t>
  </si>
  <si>
    <t>徐心</t>
  </si>
  <si>
    <t>201412379067</t>
  </si>
  <si>
    <t>练绍奇</t>
  </si>
  <si>
    <t>201412379068</t>
  </si>
  <si>
    <t>王玉</t>
  </si>
  <si>
    <t>201412379069</t>
  </si>
  <si>
    <t>李梦瑶</t>
  </si>
  <si>
    <t>201412379070</t>
  </si>
  <si>
    <t>杨洁</t>
  </si>
  <si>
    <t>201412379072</t>
  </si>
  <si>
    <t>甘霖</t>
  </si>
  <si>
    <t>201412379073</t>
  </si>
  <si>
    <t>李静</t>
  </si>
  <si>
    <t>201412379074</t>
  </si>
  <si>
    <t>王潇</t>
  </si>
  <si>
    <t>201412379075</t>
  </si>
  <si>
    <t>方羽威</t>
  </si>
  <si>
    <t>201412379076</t>
  </si>
  <si>
    <t>周源媛</t>
  </si>
  <si>
    <t>201412379077</t>
  </si>
  <si>
    <t>陈贞</t>
  </si>
  <si>
    <t>201412379078</t>
  </si>
  <si>
    <t>李林坪</t>
  </si>
  <si>
    <t>201412379079</t>
  </si>
  <si>
    <t>童畅</t>
  </si>
  <si>
    <t>201412379080</t>
  </si>
  <si>
    <t>余新</t>
  </si>
  <si>
    <t>201412379081</t>
  </si>
  <si>
    <t>颜双珊</t>
  </si>
  <si>
    <t>201412379082</t>
  </si>
  <si>
    <t>黄颖煜</t>
  </si>
  <si>
    <t>201412379083</t>
  </si>
  <si>
    <t>刘絮月</t>
  </si>
  <si>
    <t>201412379084</t>
  </si>
  <si>
    <t>杨雪娇</t>
  </si>
  <si>
    <t>201412379085</t>
  </si>
  <si>
    <t>任燕</t>
  </si>
  <si>
    <t>201412379086</t>
  </si>
  <si>
    <t>黄星语</t>
  </si>
  <si>
    <t>201412379087</t>
  </si>
  <si>
    <t>周茜</t>
  </si>
  <si>
    <t>201412379089</t>
  </si>
  <si>
    <t>陈晓鸿</t>
  </si>
  <si>
    <t>201412379090</t>
  </si>
  <si>
    <t>曹蓉</t>
  </si>
  <si>
    <t>201412379091</t>
  </si>
  <si>
    <t>刘顺</t>
  </si>
  <si>
    <t>201412379092</t>
  </si>
  <si>
    <t>凌梦琴</t>
  </si>
  <si>
    <t>201412379093</t>
  </si>
  <si>
    <t>陈秦筹</t>
  </si>
  <si>
    <t>201412379094</t>
  </si>
  <si>
    <t>熊黎</t>
  </si>
  <si>
    <t>201412379095</t>
  </si>
  <si>
    <t>黄逍</t>
  </si>
  <si>
    <t>201412379096</t>
  </si>
  <si>
    <t>王海钊</t>
  </si>
  <si>
    <t>201412379097</t>
  </si>
  <si>
    <t>冉闽闽</t>
  </si>
  <si>
    <t>201412379098</t>
  </si>
  <si>
    <t>黄天赐</t>
  </si>
  <si>
    <t>201412379101</t>
  </si>
  <si>
    <t>邓志鹏</t>
  </si>
  <si>
    <t>201412379102</t>
  </si>
  <si>
    <t>赵兴</t>
  </si>
  <si>
    <t>201412379103</t>
  </si>
  <si>
    <t>张露</t>
  </si>
  <si>
    <t>201412379104</t>
  </si>
  <si>
    <t>付佳鑫</t>
  </si>
  <si>
    <t>201412379105</t>
  </si>
  <si>
    <t>李鑫</t>
  </si>
  <si>
    <t>201412379106</t>
  </si>
  <si>
    <t>卿毓明</t>
  </si>
  <si>
    <t>201412379107</t>
  </si>
  <si>
    <t>何俊锋</t>
  </si>
  <si>
    <t>建筑工程学院</t>
  </si>
  <si>
    <t>工程造价</t>
  </si>
  <si>
    <t>14工造1</t>
  </si>
  <si>
    <t>2014</t>
  </si>
  <si>
    <t>201406304089</t>
  </si>
  <si>
    <t>石瀚男</t>
  </si>
  <si>
    <t>201406324042</t>
  </si>
  <si>
    <t>陈少盼</t>
  </si>
  <si>
    <t>201406334036</t>
  </si>
  <si>
    <t>广梦瑶</t>
  </si>
  <si>
    <t>201406334044</t>
  </si>
  <si>
    <t>陈浩</t>
  </si>
  <si>
    <t>201424024001</t>
  </si>
  <si>
    <t>陈巧</t>
  </si>
  <si>
    <t>201424024002</t>
  </si>
  <si>
    <t>雍东梅</t>
  </si>
  <si>
    <t>201424024003</t>
  </si>
  <si>
    <t>刘莎</t>
  </si>
  <si>
    <t>201424024004</t>
  </si>
  <si>
    <t>尹世佳</t>
  </si>
  <si>
    <t>201424024005</t>
  </si>
  <si>
    <t>曾晓燕</t>
  </si>
  <si>
    <t>201424024007</t>
  </si>
  <si>
    <t>黎长觉</t>
  </si>
  <si>
    <t>201424024008</t>
  </si>
  <si>
    <t>韩倩</t>
  </si>
  <si>
    <t>201424024009</t>
  </si>
  <si>
    <t>冉倩云</t>
  </si>
  <si>
    <t>201424024010</t>
  </si>
  <si>
    <t>王钰洁</t>
  </si>
  <si>
    <t>201424024011</t>
  </si>
  <si>
    <t>袁妍</t>
  </si>
  <si>
    <t>201424024012</t>
  </si>
  <si>
    <t>李美静</t>
  </si>
  <si>
    <t>201424024013</t>
  </si>
  <si>
    <t>卢思颖</t>
  </si>
  <si>
    <t>201424024014</t>
  </si>
  <si>
    <t>王春丽</t>
  </si>
  <si>
    <t>201424024015</t>
  </si>
  <si>
    <t>皮杰</t>
  </si>
  <si>
    <t>201424024016</t>
  </si>
  <si>
    <t>蔡丽</t>
  </si>
  <si>
    <t>201424024018</t>
  </si>
  <si>
    <t>韦嘉</t>
  </si>
  <si>
    <t>201424024019</t>
  </si>
  <si>
    <t>彭婷</t>
  </si>
  <si>
    <t>201424024020</t>
  </si>
  <si>
    <t>李建霞</t>
  </si>
  <si>
    <t>201424024021</t>
  </si>
  <si>
    <t>彭仕燕</t>
  </si>
  <si>
    <t>201424024022</t>
  </si>
  <si>
    <t>王秋月</t>
  </si>
  <si>
    <t>201424024023</t>
  </si>
  <si>
    <t>李豆豆</t>
  </si>
  <si>
    <t>201424024024</t>
  </si>
  <si>
    <t>吴雅丽</t>
  </si>
  <si>
    <t>201424024025</t>
  </si>
  <si>
    <t>苏安琪</t>
  </si>
  <si>
    <t>201424024026</t>
  </si>
  <si>
    <t>蒋青颖</t>
  </si>
  <si>
    <t>201424024027</t>
  </si>
  <si>
    <t>陈垚</t>
  </si>
  <si>
    <t>201424024028</t>
  </si>
  <si>
    <t>谢佼佼</t>
  </si>
  <si>
    <t>201424024029</t>
  </si>
  <si>
    <t>江宽</t>
  </si>
  <si>
    <t>201424024030</t>
  </si>
  <si>
    <t>熊竹菁</t>
  </si>
  <si>
    <t>201424024031</t>
  </si>
  <si>
    <t>邓凯霞</t>
  </si>
  <si>
    <t>201424024032</t>
  </si>
  <si>
    <t>王安琪</t>
  </si>
  <si>
    <t>201424024033</t>
  </si>
  <si>
    <t>黄茹月</t>
  </si>
  <si>
    <t>201424024034</t>
  </si>
  <si>
    <t>尹慧慧</t>
  </si>
  <si>
    <t>201424024035</t>
  </si>
  <si>
    <t>熊胤妍</t>
  </si>
  <si>
    <t>201424024036</t>
  </si>
  <si>
    <t>卢怡</t>
  </si>
  <si>
    <t>201424024037</t>
  </si>
  <si>
    <t>蒋丽</t>
  </si>
  <si>
    <t>201424024038</t>
  </si>
  <si>
    <t>范学琴</t>
  </si>
  <si>
    <t>201424024039</t>
  </si>
  <si>
    <t>罗铖</t>
  </si>
  <si>
    <t>201424024040</t>
  </si>
  <si>
    <t>黄晨雨</t>
  </si>
  <si>
    <t>201424024041</t>
  </si>
  <si>
    <t>汪友桂</t>
  </si>
  <si>
    <t>201424024042</t>
  </si>
  <si>
    <t>廖凤兰</t>
  </si>
  <si>
    <t>201424024085</t>
  </si>
  <si>
    <t>丁相钧</t>
  </si>
  <si>
    <t>201424024086</t>
  </si>
  <si>
    <t>吴洁</t>
  </si>
  <si>
    <t>201424024087</t>
  </si>
  <si>
    <t>赵鹏</t>
  </si>
  <si>
    <t>201424024088</t>
  </si>
  <si>
    <t>刘方舟</t>
  </si>
  <si>
    <t>201424024089</t>
  </si>
  <si>
    <t>周庭飞</t>
  </si>
  <si>
    <t>201424024090</t>
  </si>
  <si>
    <t>杨大增</t>
  </si>
  <si>
    <t>201424024091</t>
  </si>
  <si>
    <t>劳声威</t>
  </si>
  <si>
    <t>201424024092</t>
  </si>
  <si>
    <t>陈祥</t>
  </si>
  <si>
    <t>201424024093</t>
  </si>
  <si>
    <t>王涵</t>
  </si>
  <si>
    <t>201424024094</t>
  </si>
  <si>
    <t>胡世兴</t>
  </si>
  <si>
    <t>201424024095</t>
  </si>
  <si>
    <t>文浩齐</t>
  </si>
  <si>
    <t>201424024096</t>
  </si>
  <si>
    <t>丁玲</t>
  </si>
  <si>
    <t>201424024097</t>
  </si>
  <si>
    <t>任志红</t>
  </si>
  <si>
    <t>201424024098</t>
  </si>
  <si>
    <t>陈谷川</t>
  </si>
  <si>
    <t>201424024099</t>
  </si>
  <si>
    <t>李思</t>
  </si>
  <si>
    <t>201424024100</t>
  </si>
  <si>
    <t>肖遥</t>
  </si>
  <si>
    <t>201424024101</t>
  </si>
  <si>
    <t>甘宛松</t>
  </si>
  <si>
    <t>201424024102</t>
  </si>
  <si>
    <t>聂磊</t>
  </si>
  <si>
    <t>201424024103</t>
  </si>
  <si>
    <t>余鑫</t>
  </si>
  <si>
    <t>201424024104</t>
  </si>
  <si>
    <t>马骏卓</t>
  </si>
  <si>
    <t>201424024105</t>
  </si>
  <si>
    <t>吴昊</t>
  </si>
  <si>
    <t>201424024106</t>
  </si>
  <si>
    <t>童飞</t>
  </si>
  <si>
    <t>14工造2</t>
  </si>
  <si>
    <t>201207054058</t>
  </si>
  <si>
    <t>白磊</t>
  </si>
  <si>
    <t>201358244040</t>
  </si>
  <si>
    <t>张祖尧</t>
  </si>
  <si>
    <t>201408324143</t>
  </si>
  <si>
    <t>王祥灰</t>
  </si>
  <si>
    <t>201418014001</t>
  </si>
  <si>
    <t>曾婷婷</t>
  </si>
  <si>
    <t>201418014005</t>
  </si>
  <si>
    <t>刘祺琪</t>
  </si>
  <si>
    <t>201424024043</t>
  </si>
  <si>
    <t>王琳璐</t>
  </si>
  <si>
    <t>201424024044</t>
  </si>
  <si>
    <t>冯晓婷</t>
  </si>
  <si>
    <t>201424024045</t>
  </si>
  <si>
    <t>张玉霞</t>
  </si>
  <si>
    <t>201424024046</t>
  </si>
  <si>
    <t>许丹丹</t>
  </si>
  <si>
    <t>201424024047</t>
  </si>
  <si>
    <t>雷可</t>
  </si>
  <si>
    <t>201424024048</t>
  </si>
  <si>
    <t>罗菡萏</t>
  </si>
  <si>
    <t>201424024049</t>
  </si>
  <si>
    <t>刘依涵</t>
  </si>
  <si>
    <t>201424024050</t>
  </si>
  <si>
    <t>蒋祎璇</t>
  </si>
  <si>
    <t>201424024051</t>
  </si>
  <si>
    <t>佘梦麟</t>
  </si>
  <si>
    <t>201424024052</t>
  </si>
  <si>
    <t>蔡晓钰</t>
  </si>
  <si>
    <t>201424024053</t>
  </si>
  <si>
    <t>冯永玲</t>
  </si>
  <si>
    <t>201424024054</t>
  </si>
  <si>
    <t>张源林</t>
  </si>
  <si>
    <t>201424024055</t>
  </si>
  <si>
    <t>邓慧珊</t>
  </si>
  <si>
    <t>201424024056</t>
  </si>
  <si>
    <t>朱平</t>
  </si>
  <si>
    <t>201424024057</t>
  </si>
  <si>
    <t>李明术</t>
  </si>
  <si>
    <t>201424024058</t>
  </si>
  <si>
    <t>李泽文</t>
  </si>
  <si>
    <t>201424024059</t>
  </si>
  <si>
    <t>付娟</t>
  </si>
  <si>
    <t>201424024060</t>
  </si>
  <si>
    <t>王红</t>
  </si>
  <si>
    <t>201424024061</t>
  </si>
  <si>
    <t>胡静</t>
  </si>
  <si>
    <t>201424024062</t>
  </si>
  <si>
    <t>唐妍姣</t>
  </si>
  <si>
    <t>201424024063</t>
  </si>
  <si>
    <t>周妍</t>
  </si>
  <si>
    <t>201424024064</t>
  </si>
  <si>
    <t>金英</t>
  </si>
  <si>
    <t>201424024065</t>
  </si>
  <si>
    <t>谭晓杰</t>
  </si>
  <si>
    <t>201424024066</t>
  </si>
  <si>
    <t>张欣</t>
  </si>
  <si>
    <t>201424024067</t>
  </si>
  <si>
    <t>夏春艳</t>
  </si>
  <si>
    <t>201424024068</t>
  </si>
  <si>
    <t>邵珊珊</t>
  </si>
  <si>
    <t>201424024069</t>
  </si>
  <si>
    <t>王羲</t>
  </si>
  <si>
    <t>201424024070</t>
  </si>
  <si>
    <t>罗顺洁</t>
  </si>
  <si>
    <t>201424024071</t>
  </si>
  <si>
    <t>周巾艺</t>
  </si>
  <si>
    <t>201424024072</t>
  </si>
  <si>
    <t>滕璐鸿</t>
  </si>
  <si>
    <t>201424024074</t>
  </si>
  <si>
    <t>王辰</t>
  </si>
  <si>
    <t>201424024075</t>
  </si>
  <si>
    <t>谭欢</t>
  </si>
  <si>
    <t>201424024076</t>
  </si>
  <si>
    <t>全艺茗</t>
  </si>
  <si>
    <t>201424024077</t>
  </si>
  <si>
    <t>赵楠</t>
  </si>
  <si>
    <t>201424024078</t>
  </si>
  <si>
    <t>谢兰</t>
  </si>
  <si>
    <t>201424024079</t>
  </si>
  <si>
    <t>张云婷</t>
  </si>
  <si>
    <t>201424024080</t>
  </si>
  <si>
    <t>向彩虹</t>
  </si>
  <si>
    <t>201424024081</t>
  </si>
  <si>
    <t>彭慧星</t>
  </si>
  <si>
    <t>201424024083</t>
  </si>
  <si>
    <t>刘婕妤</t>
  </si>
  <si>
    <t>201424024107</t>
  </si>
  <si>
    <t>何明桥</t>
  </si>
  <si>
    <t>201424024108</t>
  </si>
  <si>
    <t>钟小宝</t>
  </si>
  <si>
    <t>201424024109</t>
  </si>
  <si>
    <t>沈彧焘</t>
  </si>
  <si>
    <t>201424024111</t>
  </si>
  <si>
    <t>高杉</t>
  </si>
  <si>
    <t>201424024112</t>
  </si>
  <si>
    <t>谭逍遥</t>
  </si>
  <si>
    <t>201424024113</t>
  </si>
  <si>
    <t>蒋政</t>
  </si>
  <si>
    <t>201424024114</t>
  </si>
  <si>
    <t>付豪</t>
  </si>
  <si>
    <t>201424024115</t>
  </si>
  <si>
    <t>张翔</t>
  </si>
  <si>
    <t>201424024116</t>
  </si>
  <si>
    <t>史彬希</t>
  </si>
  <si>
    <t>201424024117</t>
  </si>
  <si>
    <t>石志林</t>
  </si>
  <si>
    <t>201424024118</t>
  </si>
  <si>
    <t>刘耀升</t>
  </si>
  <si>
    <t>201424024119</t>
  </si>
  <si>
    <t>袁加松</t>
  </si>
  <si>
    <t>201424024120</t>
  </si>
  <si>
    <t>魏杰</t>
  </si>
  <si>
    <t>201424024121</t>
  </si>
  <si>
    <t>王杰</t>
  </si>
  <si>
    <t>201424024122</t>
  </si>
  <si>
    <t>刘庭瑞</t>
  </si>
  <si>
    <t>201424024123</t>
  </si>
  <si>
    <t>李江</t>
  </si>
  <si>
    <t>201424024124</t>
  </si>
  <si>
    <t>杨颖</t>
  </si>
  <si>
    <t>201424024125</t>
  </si>
  <si>
    <t>罗永辉</t>
  </si>
  <si>
    <t>201424024126</t>
  </si>
  <si>
    <t>涂家庆</t>
  </si>
  <si>
    <t>201424024127</t>
  </si>
  <si>
    <t>郭浩男</t>
  </si>
  <si>
    <t>201424024128</t>
  </si>
  <si>
    <t>王大成</t>
  </si>
  <si>
    <t>201424024129</t>
  </si>
  <si>
    <t>余志源</t>
  </si>
  <si>
    <t>201458234123</t>
  </si>
  <si>
    <t>周仕川</t>
  </si>
  <si>
    <t>201458244003</t>
  </si>
  <si>
    <t>李梅荣</t>
  </si>
  <si>
    <t>14工造（S）</t>
  </si>
  <si>
    <t>201212069050</t>
  </si>
  <si>
    <t>杨宗正</t>
  </si>
  <si>
    <t>201406309041</t>
  </si>
  <si>
    <t>谢雄韬</t>
  </si>
  <si>
    <t>201424029001</t>
  </si>
  <si>
    <t>文萍</t>
  </si>
  <si>
    <t>201424029002</t>
  </si>
  <si>
    <t>黄琴</t>
  </si>
  <si>
    <t>201424029003</t>
  </si>
  <si>
    <t>罗青</t>
  </si>
  <si>
    <t>201424029004</t>
  </si>
  <si>
    <t>王淼</t>
  </si>
  <si>
    <t>201424029005</t>
  </si>
  <si>
    <t>周文琪</t>
  </si>
  <si>
    <t>201424029006</t>
  </si>
  <si>
    <t>201424029007</t>
  </si>
  <si>
    <t>温昕</t>
  </si>
  <si>
    <t>201424029008</t>
  </si>
  <si>
    <t>张桂花</t>
  </si>
  <si>
    <t>201424029009</t>
  </si>
  <si>
    <t>王漫红</t>
  </si>
  <si>
    <t>201424029010</t>
  </si>
  <si>
    <t>彭荟铭</t>
  </si>
  <si>
    <t>201424029011</t>
  </si>
  <si>
    <t>秦羽仙</t>
  </si>
  <si>
    <t>201424029012</t>
  </si>
  <si>
    <t>罗艳阳</t>
  </si>
  <si>
    <t>201424029013</t>
  </si>
  <si>
    <t>韩媛媛</t>
  </si>
  <si>
    <t>201424029014</t>
  </si>
  <si>
    <t>孔帆竹</t>
  </si>
  <si>
    <t>201424029015</t>
  </si>
  <si>
    <t>谭钰诗</t>
  </si>
  <si>
    <t>201424029016</t>
  </si>
  <si>
    <t>张燕霞</t>
  </si>
  <si>
    <t>201424029017</t>
  </si>
  <si>
    <t>董真余</t>
  </si>
  <si>
    <t>201424029018</t>
  </si>
  <si>
    <t>勾嬿蓉</t>
  </si>
  <si>
    <t>201424029019</t>
  </si>
  <si>
    <t>刘双</t>
  </si>
  <si>
    <t>201424029020</t>
  </si>
  <si>
    <t>徐红</t>
  </si>
  <si>
    <t>201424029021</t>
  </si>
  <si>
    <t>张尹佳</t>
  </si>
  <si>
    <t>201424029022</t>
  </si>
  <si>
    <t>段爽</t>
  </si>
  <si>
    <t>201424029023</t>
  </si>
  <si>
    <t>董馨薇</t>
  </si>
  <si>
    <t>201424029024</t>
  </si>
  <si>
    <t>黄娅</t>
  </si>
  <si>
    <t>201424029025</t>
  </si>
  <si>
    <t>阙敬雪</t>
  </si>
  <si>
    <t>201424029026</t>
  </si>
  <si>
    <t>曹欣欢</t>
  </si>
  <si>
    <t>201424029027</t>
  </si>
  <si>
    <t>罗嵩</t>
  </si>
  <si>
    <t>201424029028</t>
  </si>
  <si>
    <t>冯攀</t>
  </si>
  <si>
    <t>201424029029</t>
  </si>
  <si>
    <t>张有为</t>
  </si>
  <si>
    <t>201424029030</t>
  </si>
  <si>
    <t>王钊</t>
  </si>
  <si>
    <t>201424029031</t>
  </si>
  <si>
    <t>滕飞</t>
  </si>
  <si>
    <t>201424029032</t>
  </si>
  <si>
    <t>谭洋</t>
  </si>
  <si>
    <t>201424029033</t>
  </si>
  <si>
    <t>冉勇</t>
  </si>
  <si>
    <t>201424029034</t>
  </si>
  <si>
    <t>谭鸿泽</t>
  </si>
  <si>
    <t>201424029035</t>
  </si>
  <si>
    <t>李冰冰</t>
  </si>
  <si>
    <t>201424029036</t>
  </si>
  <si>
    <t>张光力</t>
  </si>
  <si>
    <t>201424029037</t>
  </si>
  <si>
    <t>胡欣翼</t>
  </si>
  <si>
    <t>201424029038</t>
  </si>
  <si>
    <t>张圣雄</t>
  </si>
  <si>
    <t>201424029039</t>
  </si>
  <si>
    <t>王浩宇</t>
  </si>
  <si>
    <t>201424029040</t>
  </si>
  <si>
    <t>孙龙</t>
  </si>
  <si>
    <t>201424029041</t>
  </si>
  <si>
    <t>瞿松</t>
  </si>
  <si>
    <t>201424029042</t>
  </si>
  <si>
    <t>邢巍瀚</t>
  </si>
  <si>
    <t>201424029043</t>
  </si>
  <si>
    <t>黄乙钉</t>
  </si>
  <si>
    <t>201424029044</t>
  </si>
  <si>
    <t>王小东</t>
  </si>
  <si>
    <t>201424029045</t>
  </si>
  <si>
    <t>吴显易</t>
  </si>
  <si>
    <t>201424029046</t>
  </si>
  <si>
    <t>涂泽旭</t>
  </si>
  <si>
    <t>201424029047</t>
  </si>
  <si>
    <t>王鉴章</t>
  </si>
  <si>
    <t>201424029048</t>
  </si>
  <si>
    <t>黄金</t>
  </si>
  <si>
    <t>201424029049</t>
  </si>
  <si>
    <t>蒲继帆</t>
  </si>
  <si>
    <t>201424029050</t>
  </si>
  <si>
    <t>粟志城</t>
  </si>
  <si>
    <t>201424029051</t>
  </si>
  <si>
    <t>陈建生</t>
  </si>
  <si>
    <t>201424029052</t>
  </si>
  <si>
    <t>程磊</t>
  </si>
  <si>
    <t>201424029053</t>
  </si>
  <si>
    <t>谢豪</t>
  </si>
  <si>
    <t>201424029054</t>
  </si>
  <si>
    <t>吴子頔</t>
  </si>
  <si>
    <t>201424029055</t>
  </si>
  <si>
    <t>罗华星</t>
  </si>
  <si>
    <t>201424029056</t>
  </si>
  <si>
    <t>杜灵皓</t>
  </si>
  <si>
    <t>201424029057</t>
  </si>
  <si>
    <t>陈恳</t>
  </si>
  <si>
    <t>201424029058</t>
  </si>
  <si>
    <t>崔垒</t>
  </si>
  <si>
    <t>201424029059</t>
  </si>
  <si>
    <t>余胜</t>
  </si>
  <si>
    <t>201424029060</t>
  </si>
  <si>
    <t>牟童</t>
  </si>
  <si>
    <t>工程管理</t>
  </si>
  <si>
    <t>14工程</t>
  </si>
  <si>
    <t>201212064063</t>
  </si>
  <si>
    <t>董浩</t>
  </si>
  <si>
    <t>201424394001</t>
  </si>
  <si>
    <t>王梦</t>
  </si>
  <si>
    <t>201424394002</t>
  </si>
  <si>
    <t>向晓凤</t>
  </si>
  <si>
    <t>201424394003</t>
  </si>
  <si>
    <t>罗兴花</t>
  </si>
  <si>
    <t>201424394005</t>
  </si>
  <si>
    <t>陈爽</t>
  </si>
  <si>
    <t>201424394006</t>
  </si>
  <si>
    <t>杨莹</t>
  </si>
  <si>
    <t>201424394007</t>
  </si>
  <si>
    <t>倪耳琴</t>
  </si>
  <si>
    <t>201424394008</t>
  </si>
  <si>
    <t>华静</t>
  </si>
  <si>
    <t>201424394009</t>
  </si>
  <si>
    <t>蒋婷</t>
  </si>
  <si>
    <t>201424394010</t>
  </si>
  <si>
    <t>王嫚嫚</t>
  </si>
  <si>
    <t>201424394011</t>
  </si>
  <si>
    <t>蒲翼</t>
  </si>
  <si>
    <t>201424394012</t>
  </si>
  <si>
    <t>王胜颖</t>
  </si>
  <si>
    <t>201424394013</t>
  </si>
  <si>
    <t>彭静</t>
  </si>
  <si>
    <t>201424394014</t>
  </si>
  <si>
    <t>李莹艳</t>
  </si>
  <si>
    <t>201424394016</t>
  </si>
  <si>
    <t>李梅芳</t>
  </si>
  <si>
    <t>201424394017</t>
  </si>
  <si>
    <t>李映雪</t>
  </si>
  <si>
    <t>201424394018</t>
  </si>
  <si>
    <t>唐丹丹</t>
  </si>
  <si>
    <t>201424394019</t>
  </si>
  <si>
    <t>文雪</t>
  </si>
  <si>
    <t>201424394020</t>
  </si>
  <si>
    <t>龙雪</t>
  </si>
  <si>
    <t>201424394021</t>
  </si>
  <si>
    <t>张钧杰</t>
  </si>
  <si>
    <t>201424394022</t>
  </si>
  <si>
    <t>邓艳</t>
  </si>
  <si>
    <t>201424394023</t>
  </si>
  <si>
    <t>伍瑶</t>
  </si>
  <si>
    <t>201424394024</t>
  </si>
  <si>
    <t>夏健羽</t>
  </si>
  <si>
    <t>201424394025</t>
  </si>
  <si>
    <t>华欣</t>
  </si>
  <si>
    <t>201424394026</t>
  </si>
  <si>
    <t>陶珂</t>
  </si>
  <si>
    <t>201424394027</t>
  </si>
  <si>
    <t>吴学祥</t>
  </si>
  <si>
    <t>201424394028</t>
  </si>
  <si>
    <t>徐敬雄</t>
  </si>
  <si>
    <t>201424394029</t>
  </si>
  <si>
    <t>刘福林</t>
  </si>
  <si>
    <t>201424394030</t>
  </si>
  <si>
    <t>陶治金</t>
  </si>
  <si>
    <t>201424394031</t>
  </si>
  <si>
    <t>黄哲浩</t>
  </si>
  <si>
    <t>201424394032</t>
  </si>
  <si>
    <t>陈同辉</t>
  </si>
  <si>
    <t>201424394033</t>
  </si>
  <si>
    <t>邓华强</t>
  </si>
  <si>
    <t>201424394034</t>
  </si>
  <si>
    <t>吕凌志</t>
  </si>
  <si>
    <t>201424394035</t>
  </si>
  <si>
    <t>谢文操</t>
  </si>
  <si>
    <t>201424394036</t>
  </si>
  <si>
    <t>李程</t>
  </si>
  <si>
    <t>201424394037</t>
  </si>
  <si>
    <t>201424394038</t>
  </si>
  <si>
    <t>田贵林</t>
  </si>
  <si>
    <t>201424394039</t>
  </si>
  <si>
    <t>方金林</t>
  </si>
  <si>
    <t>201424394040</t>
  </si>
  <si>
    <t>唐鑫</t>
  </si>
  <si>
    <t>201424394041</t>
  </si>
  <si>
    <t>冯鑫</t>
  </si>
  <si>
    <t>201424394042</t>
  </si>
  <si>
    <t>冉义松</t>
  </si>
  <si>
    <t>201424394043</t>
  </si>
  <si>
    <t>曾斯义</t>
  </si>
  <si>
    <t>201424394044</t>
  </si>
  <si>
    <t>谭君</t>
  </si>
  <si>
    <t>201424394045</t>
  </si>
  <si>
    <t>卢大勇</t>
  </si>
  <si>
    <t>201424394046</t>
  </si>
  <si>
    <t>李磊</t>
  </si>
  <si>
    <t>201424394047</t>
  </si>
  <si>
    <t>万宇</t>
  </si>
  <si>
    <t>201424394048</t>
  </si>
  <si>
    <t>侯帅</t>
  </si>
  <si>
    <t>201424394049</t>
  </si>
  <si>
    <t>黄家豪</t>
  </si>
  <si>
    <t>201424394050</t>
  </si>
  <si>
    <t>周俊江</t>
  </si>
  <si>
    <t>201424394051</t>
  </si>
  <si>
    <t>金晓勇</t>
  </si>
  <si>
    <t>201424394053</t>
  </si>
  <si>
    <t>杨晨宸</t>
  </si>
  <si>
    <t>201424394054</t>
  </si>
  <si>
    <t>陈文</t>
  </si>
  <si>
    <t>201424394055</t>
  </si>
  <si>
    <t>古鹏</t>
  </si>
  <si>
    <t>201424394056</t>
  </si>
  <si>
    <t>龙凯</t>
  </si>
  <si>
    <t>201424394057</t>
  </si>
  <si>
    <t>蒲红钢</t>
  </si>
  <si>
    <t>201424394058</t>
  </si>
  <si>
    <t>李宗平</t>
  </si>
  <si>
    <t>201424394060</t>
  </si>
  <si>
    <t>何攀</t>
  </si>
  <si>
    <t>201424394061</t>
  </si>
  <si>
    <t>裴世荣</t>
  </si>
  <si>
    <t>201424394062</t>
  </si>
  <si>
    <t>杨海艺</t>
  </si>
  <si>
    <t>201424394063</t>
  </si>
  <si>
    <t>喻华平</t>
  </si>
  <si>
    <t>201424394064</t>
  </si>
  <si>
    <t>李成林</t>
  </si>
  <si>
    <t>201424394065</t>
  </si>
  <si>
    <t>何自烽</t>
  </si>
  <si>
    <t>土木工程</t>
  </si>
  <si>
    <t>14土木1</t>
  </si>
  <si>
    <t>201418034083</t>
  </si>
  <si>
    <t>陈曦</t>
  </si>
  <si>
    <t>201424014001</t>
  </si>
  <si>
    <t>田莹颖</t>
  </si>
  <si>
    <t>201424014002</t>
  </si>
  <si>
    <t>李星星</t>
  </si>
  <si>
    <t>201424014003</t>
  </si>
  <si>
    <t>王璐瑶</t>
  </si>
  <si>
    <t>201424014004</t>
  </si>
  <si>
    <t>邓媛媛</t>
  </si>
  <si>
    <t>201424014012</t>
  </si>
  <si>
    <t>张浩</t>
  </si>
  <si>
    <t>201424014013</t>
  </si>
  <si>
    <t>彭灿</t>
  </si>
  <si>
    <t>201424014014</t>
  </si>
  <si>
    <t>刘凯</t>
  </si>
  <si>
    <t>201424014015</t>
  </si>
  <si>
    <t>谭祁文</t>
  </si>
  <si>
    <t>201424014016</t>
  </si>
  <si>
    <t>牟建春</t>
  </si>
  <si>
    <t>201424014017</t>
  </si>
  <si>
    <t>蒋杨</t>
  </si>
  <si>
    <t>201424014018</t>
  </si>
  <si>
    <t>雷成龙</t>
  </si>
  <si>
    <t>201424014019</t>
  </si>
  <si>
    <t>王宇晶</t>
  </si>
  <si>
    <t>201424014020</t>
  </si>
  <si>
    <t>兰宇</t>
  </si>
  <si>
    <t>201424014021</t>
  </si>
  <si>
    <t>陈峰</t>
  </si>
  <si>
    <t>201424014022</t>
  </si>
  <si>
    <t>李勇</t>
  </si>
  <si>
    <t>201424014023</t>
  </si>
  <si>
    <t>陈山虎</t>
  </si>
  <si>
    <t>201424014024</t>
  </si>
  <si>
    <t>周锋</t>
  </si>
  <si>
    <t>201424014025</t>
  </si>
  <si>
    <t>向江川</t>
  </si>
  <si>
    <t>201424014026</t>
  </si>
  <si>
    <t>易小海</t>
  </si>
  <si>
    <t>201424014027</t>
  </si>
  <si>
    <t>胡欢欢</t>
  </si>
  <si>
    <t>201424014028</t>
  </si>
  <si>
    <t>钟金生</t>
  </si>
  <si>
    <t>201424014029</t>
  </si>
  <si>
    <t>钟世林</t>
  </si>
  <si>
    <t>201424014030</t>
  </si>
  <si>
    <t>何继明</t>
  </si>
  <si>
    <t>201424014031</t>
  </si>
  <si>
    <t>陈永松</t>
  </si>
  <si>
    <t>201424014032</t>
  </si>
  <si>
    <t>邬川川</t>
  </si>
  <si>
    <t>201424014033</t>
  </si>
  <si>
    <t>王昌舟</t>
  </si>
  <si>
    <t>201424014034</t>
  </si>
  <si>
    <t>陈善林</t>
  </si>
  <si>
    <t>201424014036</t>
  </si>
  <si>
    <t>唐豪</t>
  </si>
  <si>
    <t>201424014037</t>
  </si>
  <si>
    <t>陈灿</t>
  </si>
  <si>
    <t>201424014038</t>
  </si>
  <si>
    <t>李文涛</t>
  </si>
  <si>
    <t>201424014039</t>
  </si>
  <si>
    <t>秦冲</t>
  </si>
  <si>
    <t>201424014040</t>
  </si>
  <si>
    <t>向仕雄</t>
  </si>
  <si>
    <t>201424014041</t>
  </si>
  <si>
    <t>李鸿霖</t>
  </si>
  <si>
    <t>201424014042</t>
  </si>
  <si>
    <t>林宇</t>
  </si>
  <si>
    <t>201424014043</t>
  </si>
  <si>
    <t>凌新</t>
  </si>
  <si>
    <t>201424014044</t>
  </si>
  <si>
    <t>谭洲</t>
  </si>
  <si>
    <t>201424014045</t>
  </si>
  <si>
    <t>张丹锋</t>
  </si>
  <si>
    <t>201424014046</t>
  </si>
  <si>
    <t>李家伟</t>
  </si>
  <si>
    <t>201424014047</t>
  </si>
  <si>
    <t>罗贤志</t>
  </si>
  <si>
    <t>201424014048</t>
  </si>
  <si>
    <t>方兴洁</t>
  </si>
  <si>
    <t>201424014049</t>
  </si>
  <si>
    <t>唐孝军</t>
  </si>
  <si>
    <t>201424014050</t>
  </si>
  <si>
    <t>唐德兵</t>
  </si>
  <si>
    <t>201424014051</t>
  </si>
  <si>
    <t>何天雄</t>
  </si>
  <si>
    <t>201424014052</t>
  </si>
  <si>
    <t>游政</t>
  </si>
  <si>
    <t>201424014054</t>
  </si>
  <si>
    <t>刘仁波</t>
  </si>
  <si>
    <t>201424014055</t>
  </si>
  <si>
    <t>邹炳南</t>
  </si>
  <si>
    <t>201424014056</t>
  </si>
  <si>
    <t>潘金林</t>
  </si>
  <si>
    <t>201424014057</t>
  </si>
  <si>
    <t>徐乐辉</t>
  </si>
  <si>
    <t>201424014058</t>
  </si>
  <si>
    <t>阳威</t>
  </si>
  <si>
    <t>14土木2</t>
  </si>
  <si>
    <t>201408324136</t>
  </si>
  <si>
    <t>张歅</t>
  </si>
  <si>
    <t>201418044060</t>
  </si>
  <si>
    <t>徐嘉磊</t>
  </si>
  <si>
    <t>201424014006</t>
  </si>
  <si>
    <t>刘天</t>
  </si>
  <si>
    <t>201424014007</t>
  </si>
  <si>
    <t>谭青青</t>
  </si>
  <si>
    <t>201424014008</t>
  </si>
  <si>
    <t>陈盼</t>
  </si>
  <si>
    <t>201424014009</t>
  </si>
  <si>
    <t>何佳华</t>
  </si>
  <si>
    <t>201424014010</t>
  </si>
  <si>
    <t>张瀚月</t>
  </si>
  <si>
    <t>201424014011</t>
  </si>
  <si>
    <t>袁厅</t>
  </si>
  <si>
    <t>201424014059</t>
  </si>
  <si>
    <t>骆科虎</t>
  </si>
  <si>
    <t>201424014060</t>
  </si>
  <si>
    <t>匡栋升</t>
  </si>
  <si>
    <t>201424014061</t>
  </si>
  <si>
    <t>唐博</t>
  </si>
  <si>
    <t>201424014062</t>
  </si>
  <si>
    <t>201424014063</t>
  </si>
  <si>
    <t>谷秦飞</t>
  </si>
  <si>
    <t>201424014064</t>
  </si>
  <si>
    <t>王常清</t>
  </si>
  <si>
    <t>201424014065</t>
  </si>
  <si>
    <t>田俊</t>
  </si>
  <si>
    <t>201424014066</t>
  </si>
  <si>
    <t>王勃</t>
  </si>
  <si>
    <t>201424014067</t>
  </si>
  <si>
    <t>唐承前</t>
  </si>
  <si>
    <t>201424014069</t>
  </si>
  <si>
    <t>吴鹏沛</t>
  </si>
  <si>
    <t>201424014070</t>
  </si>
  <si>
    <t>许可</t>
  </si>
  <si>
    <t>201424014071</t>
  </si>
  <si>
    <t>李孟锴</t>
  </si>
  <si>
    <t>201424014072</t>
  </si>
  <si>
    <t>熊壮</t>
  </si>
  <si>
    <t>201424014074</t>
  </si>
  <si>
    <t>刘均华</t>
  </si>
  <si>
    <t>201424014075</t>
  </si>
  <si>
    <t>梁章林</t>
  </si>
  <si>
    <t>201424014076</t>
  </si>
  <si>
    <t>颜毅</t>
  </si>
  <si>
    <t>201424014077</t>
  </si>
  <si>
    <t>吴超</t>
  </si>
  <si>
    <t>201424014078</t>
  </si>
  <si>
    <t>周清明</t>
  </si>
  <si>
    <t>201424014081</t>
  </si>
  <si>
    <t>刘文威</t>
  </si>
  <si>
    <t>201424014082</t>
  </si>
  <si>
    <t>庞磊</t>
  </si>
  <si>
    <t>201424014083</t>
  </si>
  <si>
    <t>唐春</t>
  </si>
  <si>
    <t>201424014084</t>
  </si>
  <si>
    <t>杨膳宇</t>
  </si>
  <si>
    <t>201424014085</t>
  </si>
  <si>
    <t>黄锐</t>
  </si>
  <si>
    <t>201424014086</t>
  </si>
  <si>
    <t>杨晨</t>
  </si>
  <si>
    <t>201424014087</t>
  </si>
  <si>
    <t>豆旭</t>
  </si>
  <si>
    <t>201424014089</t>
  </si>
  <si>
    <t>吕中强</t>
  </si>
  <si>
    <t>201424014090</t>
  </si>
  <si>
    <t>犹明贵</t>
  </si>
  <si>
    <t>201424014091</t>
  </si>
  <si>
    <t>陈大伟</t>
  </si>
  <si>
    <t>201424014092</t>
  </si>
  <si>
    <t>冯亮</t>
  </si>
  <si>
    <t>201424014093</t>
  </si>
  <si>
    <t>潘昊</t>
  </si>
  <si>
    <t>201424014094</t>
  </si>
  <si>
    <t>刘坚</t>
  </si>
  <si>
    <t>201424014095</t>
  </si>
  <si>
    <t>牛兵</t>
  </si>
  <si>
    <t>201424014096</t>
  </si>
  <si>
    <t>谭鹏程</t>
  </si>
  <si>
    <t>201424014097</t>
  </si>
  <si>
    <t>罗浚轩</t>
  </si>
  <si>
    <t>201424014098</t>
  </si>
  <si>
    <t>陈俊杰</t>
  </si>
  <si>
    <t>201424014099</t>
  </si>
  <si>
    <t>王林</t>
  </si>
  <si>
    <t>201424014101</t>
  </si>
  <si>
    <t>韦双</t>
  </si>
  <si>
    <t>201424014102</t>
  </si>
  <si>
    <t>吴清元</t>
  </si>
  <si>
    <t>201424014103</t>
  </si>
  <si>
    <t>陈聪</t>
  </si>
  <si>
    <t>201424014104</t>
  </si>
  <si>
    <t>赵建军</t>
  </si>
  <si>
    <t>201458234101</t>
  </si>
  <si>
    <t>冉少</t>
  </si>
  <si>
    <t>重庆文理学院2018届毕业生学士学位授予资格审核情况汇总表</t>
  </si>
  <si>
    <t xml:space="preserve"> 审核人签字:           （学院公章）                                                                                   填表日期：      年    月    日                                                                 </t>
  </si>
  <si>
    <t>授位类别</t>
  </si>
  <si>
    <t>毕业资格审核是否通过</t>
  </si>
  <si>
    <t>学位课程平均学分绩点</t>
  </si>
  <si>
    <t>是否存在考试作弊行为</t>
  </si>
  <si>
    <t>是否存在受纪律处分2次及以上情况</t>
  </si>
  <si>
    <t>毕业论文（设计）是否存在作假行为</t>
  </si>
  <si>
    <t>学院学位分委员会审核结论</t>
  </si>
  <si>
    <t>教学部复审情况</t>
  </si>
  <si>
    <t>管理学</t>
  </si>
  <si>
    <t>未通过</t>
  </si>
  <si>
    <t>通过</t>
  </si>
  <si>
    <t>工学</t>
  </si>
  <si>
    <t>重庆文理学院2018届毕业生-毕业资格审核未通过-学生信息汇总表</t>
  </si>
  <si>
    <r>
      <rPr>
        <b/>
        <sz val="12"/>
        <rFont val="宋体"/>
        <charset val="134"/>
      </rPr>
      <t xml:space="preserve"> 审核人签字</t>
    </r>
    <r>
      <rPr>
        <b/>
        <sz val="12"/>
        <rFont val="宋体"/>
        <charset val="134"/>
      </rPr>
      <t xml:space="preserve">:           </t>
    </r>
    <r>
      <rPr>
        <b/>
        <sz val="12"/>
        <rFont val="宋体"/>
        <charset val="134"/>
      </rPr>
      <t xml:space="preserve">（学院公章）                                                                            填表日期：      年    月    日                                                                 </t>
    </r>
  </si>
  <si>
    <t>学院名称(全称）</t>
  </si>
  <si>
    <t>毕业资格审核未通过原因</t>
  </si>
  <si>
    <t>学分数未修满(填写所差学分数）</t>
  </si>
  <si>
    <t>其他（填写是或否）</t>
  </si>
  <si>
    <t>结业处理结论（填写“结业离校”或“在校跟班修读”）</t>
  </si>
  <si>
    <t>未修学分合计</t>
  </si>
  <si>
    <t>必修课</t>
  </si>
  <si>
    <t>限选课</t>
  </si>
  <si>
    <t>公共任选</t>
  </si>
  <si>
    <t>专业任选</t>
  </si>
  <si>
    <t>实践环节</t>
  </si>
  <si>
    <t>素质拓展</t>
  </si>
  <si>
    <t>三笔字未通过</t>
  </si>
  <si>
    <t>普通话未通过</t>
  </si>
  <si>
    <t>体质健康测试未通过</t>
  </si>
  <si>
    <t>存在纪律处分未撤销</t>
  </si>
  <si>
    <t>结业离校</t>
  </si>
  <si>
    <t>重庆文理学院2018届欠费毕业生毕业证、学位证暂不发放情况汇总表</t>
  </si>
  <si>
    <t xml:space="preserve"> 审核人签字:           （学院公章）                                       填表日期：      年    月    日                                                                 </t>
  </si>
  <si>
    <t>毕业资格审核</t>
  </si>
  <si>
    <t>学位授予资格审核</t>
  </si>
  <si>
    <t>毕业证发放</t>
  </si>
  <si>
    <t>学位证发放</t>
  </si>
  <si>
    <t>不授位</t>
  </si>
  <si>
    <t>授位</t>
  </si>
  <si>
    <t>暂不发放</t>
  </si>
</sst>
</file>

<file path=xl/styles.xml><?xml version="1.0" encoding="utf-8"?>
<styleSheet xmlns="http://schemas.openxmlformats.org/spreadsheetml/2006/main">
  <numFmts count="2">
    <numFmt numFmtId="178" formatCode="####0.00"/>
    <numFmt numFmtId="179" formatCode="0.00_);[Red]\(0.00\)"/>
  </numFmts>
  <fonts count="30">
    <font>
      <sz val="12"/>
      <name val="宋体"/>
      <charset val="134"/>
    </font>
    <font>
      <sz val="18"/>
      <name val="黑体"/>
      <charset val="134"/>
    </font>
    <font>
      <b/>
      <sz val="12"/>
      <name val="宋体"/>
      <charset val="134"/>
    </font>
    <font>
      <b/>
      <sz val="10"/>
      <name val="宋体"/>
      <charset val="134"/>
      <scheme val="minor"/>
    </font>
    <font>
      <sz val="10"/>
      <name val="宋体"/>
      <charset val="134"/>
      <scheme val="minor"/>
    </font>
    <font>
      <b/>
      <sz val="10"/>
      <color rgb="FFFF0000"/>
      <name val="宋体"/>
      <charset val="134"/>
    </font>
    <font>
      <sz val="10"/>
      <name val="宋体"/>
      <charset val="134"/>
    </font>
    <font>
      <sz val="10"/>
      <color indexed="8"/>
      <name val="宋体"/>
      <charset val="134"/>
    </font>
    <font>
      <sz val="10"/>
      <color theme="1"/>
      <name val="宋体"/>
      <charset val="134"/>
    </font>
    <font>
      <sz val="10"/>
      <color indexed="8"/>
      <name val="宋体"/>
      <charset val="134"/>
    </font>
    <font>
      <b/>
      <sz val="10"/>
      <color rgb="FFFF0000"/>
      <name val="宋体"/>
      <charset val="134"/>
    </font>
    <font>
      <b/>
      <sz val="10"/>
      <color rgb="FF006600"/>
      <name val="宋体"/>
      <charset val="134"/>
      <scheme val="minor"/>
    </font>
    <font>
      <b/>
      <sz val="10"/>
      <color rgb="FFFF0000"/>
      <name val="宋体"/>
      <charset val="134"/>
      <scheme val="minor"/>
    </font>
    <font>
      <sz val="10"/>
      <color theme="1"/>
      <name val="宋体"/>
      <charset val="134"/>
      <scheme val="minor"/>
    </font>
    <font>
      <sz val="10"/>
      <color rgb="FF0000FF"/>
      <name val="宋体"/>
      <charset val="134"/>
    </font>
    <font>
      <b/>
      <sz val="10"/>
      <name val="宋体"/>
      <charset val="134"/>
    </font>
    <font>
      <sz val="10"/>
      <color rgb="FFFF0000"/>
      <name val="宋体"/>
      <charset val="134"/>
    </font>
    <font>
      <b/>
      <sz val="16"/>
      <color rgb="FFC00000"/>
      <name val="宋体"/>
      <charset val="134"/>
      <scheme val="minor"/>
    </font>
    <font>
      <b/>
      <sz val="10"/>
      <color rgb="FF0000FF"/>
      <name val="宋体"/>
      <charset val="134"/>
      <scheme val="minor"/>
    </font>
    <font>
      <sz val="10"/>
      <color rgb="FF0000FF"/>
      <name val="宋体"/>
      <charset val="134"/>
      <scheme val="minor"/>
    </font>
    <font>
      <sz val="18"/>
      <color rgb="FFFF0000"/>
      <name val="黑体"/>
      <charset val="134"/>
    </font>
    <font>
      <b/>
      <sz val="12"/>
      <color rgb="FFFF0000"/>
      <name val="宋体"/>
      <charset val="134"/>
    </font>
    <font>
      <b/>
      <sz val="16"/>
      <color rgb="FFFF0000"/>
      <name val="宋体"/>
      <charset val="134"/>
      <scheme val="minor"/>
    </font>
    <font>
      <sz val="10"/>
      <color rgb="FFFF0000"/>
      <name val="宋体"/>
      <charset val="134"/>
      <scheme val="minor"/>
    </font>
    <font>
      <b/>
      <sz val="10"/>
      <color indexed="12"/>
      <name val="宋体"/>
      <charset val="134"/>
      <scheme val="minor"/>
    </font>
    <font>
      <b/>
      <sz val="10"/>
      <color rgb="FF006600"/>
      <name val="宋体"/>
      <charset val="134"/>
    </font>
    <font>
      <sz val="10"/>
      <color indexed="14"/>
      <name val="宋体"/>
      <charset val="134"/>
    </font>
    <font>
      <b/>
      <sz val="10"/>
      <color indexed="14"/>
      <name val="宋体"/>
      <charset val="134"/>
      <scheme val="minor"/>
    </font>
    <font>
      <sz val="10"/>
      <color indexed="14"/>
      <name val="宋体"/>
      <charset val="134"/>
      <scheme val="minor"/>
    </font>
    <font>
      <sz val="9"/>
      <name val="宋体"/>
      <charset val="134"/>
    </font>
  </fonts>
  <fills count="5">
    <fill>
      <patternFill patternType="none"/>
    </fill>
    <fill>
      <patternFill patternType="gray125"/>
    </fill>
    <fill>
      <patternFill patternType="solid">
        <fgColor theme="0" tint="-0.14996795556505021"/>
        <bgColor indexed="64"/>
      </patternFill>
    </fill>
    <fill>
      <patternFill patternType="solid">
        <fgColor theme="6" tint="0.59999389629810485"/>
        <bgColor indexed="64"/>
      </patternFill>
    </fill>
    <fill>
      <patternFill patternType="solid">
        <fgColor rgb="FFFFFF00"/>
        <bgColor indexed="64"/>
      </patternFill>
    </fill>
  </fills>
  <borders count="14">
    <border>
      <left/>
      <right/>
      <top/>
      <bottom/>
      <diagonal/>
    </border>
    <border>
      <left style="thin">
        <color auto="1"/>
      </left>
      <right/>
      <top/>
      <bottom style="thin">
        <color auto="1"/>
      </bottom>
      <diagonal/>
    </border>
    <border>
      <left/>
      <right/>
      <top/>
      <bottom style="thin">
        <color auto="1"/>
      </bottom>
      <diagonal/>
    </border>
    <border>
      <left style="thin">
        <color auto="1"/>
      </left>
      <right style="thin">
        <color auto="1"/>
      </right>
      <top style="thin">
        <color auto="1"/>
      </top>
      <bottom style="thin">
        <color auto="1"/>
      </bottom>
      <diagonal/>
    </border>
    <border>
      <left style="thin">
        <color indexed="8"/>
      </left>
      <right style="thin">
        <color auto="1"/>
      </right>
      <top style="thin">
        <color auto="1"/>
      </top>
      <bottom style="thin">
        <color indexed="8"/>
      </bottom>
      <diagonal/>
    </border>
    <border>
      <left style="thin">
        <color auto="1"/>
      </left>
      <right/>
      <top style="thin">
        <color auto="1"/>
      </top>
      <bottom style="thin">
        <color auto="1"/>
      </bottom>
      <diagonal/>
    </border>
    <border>
      <left/>
      <right/>
      <top style="thin">
        <color auto="1"/>
      </top>
      <bottom style="thin">
        <color auto="1"/>
      </bottom>
      <diagonal/>
    </border>
    <border>
      <left style="thin">
        <color auto="1"/>
      </left>
      <right style="thin">
        <color auto="1"/>
      </right>
      <top style="thin">
        <color auto="1"/>
      </top>
      <bottom/>
      <diagonal/>
    </border>
    <border>
      <left style="thin">
        <color auto="1"/>
      </left>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right/>
      <top style="thin">
        <color auto="1"/>
      </top>
      <bottom/>
      <diagonal/>
    </border>
    <border>
      <left/>
      <right style="thin">
        <color auto="1"/>
      </right>
      <top style="thin">
        <color auto="1"/>
      </top>
      <bottom style="thin">
        <color auto="1"/>
      </bottom>
      <diagonal/>
    </border>
    <border>
      <left/>
      <right style="thin">
        <color auto="1"/>
      </right>
      <top style="thin">
        <color auto="1"/>
      </top>
      <bottom/>
      <diagonal/>
    </border>
  </borders>
  <cellStyleXfs count="1">
    <xf numFmtId="0" fontId="0" fillId="0" borderId="0">
      <alignment vertical="center"/>
    </xf>
  </cellStyleXfs>
  <cellXfs count="107">
    <xf numFmtId="0" fontId="0" fillId="0" borderId="0" xfId="0">
      <alignment vertical="center"/>
    </xf>
    <xf numFmtId="0" fontId="0" fillId="0" borderId="0" xfId="0" applyAlignment="1">
      <alignment horizontal="center" vertical="center"/>
    </xf>
    <xf numFmtId="0" fontId="3" fillId="0" borderId="3" xfId="0" applyFont="1" applyBorder="1" applyAlignment="1">
      <alignment horizontal="center" vertical="center" wrapText="1"/>
    </xf>
    <xf numFmtId="49" fontId="3" fillId="0" borderId="3" xfId="0" applyNumberFormat="1" applyFont="1" applyBorder="1" applyAlignment="1">
      <alignment horizontal="center" vertical="center" wrapText="1"/>
    </xf>
    <xf numFmtId="0" fontId="4" fillId="0" borderId="3" xfId="0" applyFont="1" applyFill="1" applyBorder="1" applyAlignment="1">
      <alignment horizontal="center" vertical="center" wrapText="1"/>
    </xf>
    <xf numFmtId="0" fontId="5" fillId="0" borderId="3" xfId="0" applyNumberFormat="1" applyFont="1" applyBorder="1" applyAlignment="1">
      <alignment horizontal="center" vertical="center"/>
    </xf>
    <xf numFmtId="0" fontId="5" fillId="0" borderId="4" xfId="0" applyFont="1" applyFill="1" applyBorder="1" applyAlignment="1">
      <alignment horizontal="left" vertical="center" wrapText="1"/>
    </xf>
    <xf numFmtId="0" fontId="6" fillId="0" borderId="3" xfId="0" applyNumberFormat="1" applyFont="1" applyBorder="1" applyAlignment="1">
      <alignment horizontal="center" vertical="center"/>
    </xf>
    <xf numFmtId="0" fontId="7" fillId="0" borderId="4" xfId="0" applyFont="1" applyFill="1" applyBorder="1" applyAlignment="1">
      <alignment horizontal="left" vertical="center" wrapText="1"/>
    </xf>
    <xf numFmtId="0" fontId="8" fillId="0" borderId="3" xfId="0" applyNumberFormat="1" applyFont="1" applyBorder="1" applyAlignment="1">
      <alignment horizontal="center" vertical="center"/>
    </xf>
    <xf numFmtId="0" fontId="9" fillId="0" borderId="4" xfId="0" applyFont="1" applyFill="1" applyBorder="1" applyAlignment="1">
      <alignment horizontal="left" vertical="center" wrapText="1"/>
    </xf>
    <xf numFmtId="0" fontId="10" fillId="0" borderId="4" xfId="0" applyFont="1" applyFill="1" applyBorder="1" applyAlignment="1">
      <alignment horizontal="left" vertical="center" wrapText="1"/>
    </xf>
    <xf numFmtId="0" fontId="6" fillId="0" borderId="0" xfId="0" applyFont="1" applyAlignment="1">
      <alignment horizontal="left" vertical="center"/>
    </xf>
    <xf numFmtId="49" fontId="6" fillId="0" borderId="0" xfId="0" applyNumberFormat="1" applyFont="1" applyAlignment="1">
      <alignment horizontal="center" vertical="center"/>
    </xf>
    <xf numFmtId="0" fontId="5" fillId="0" borderId="0" xfId="0" applyFont="1" applyAlignment="1">
      <alignment horizontal="left" vertical="center"/>
    </xf>
    <xf numFmtId="49" fontId="5" fillId="0" borderId="0" xfId="0" applyNumberFormat="1" applyFont="1" applyAlignment="1">
      <alignment horizontal="center" vertical="center"/>
    </xf>
    <xf numFmtId="0" fontId="5" fillId="0" borderId="0" xfId="0" applyFont="1">
      <alignment vertical="center"/>
    </xf>
    <xf numFmtId="49" fontId="5" fillId="0" borderId="0" xfId="0" applyNumberFormat="1" applyFont="1">
      <alignment vertical="center"/>
    </xf>
    <xf numFmtId="0" fontId="6" fillId="0" borderId="0" xfId="0" applyFont="1">
      <alignment vertical="center"/>
    </xf>
    <xf numFmtId="49" fontId="6" fillId="0" borderId="0" xfId="0" applyNumberFormat="1" applyFont="1">
      <alignment vertical="center"/>
    </xf>
    <xf numFmtId="0" fontId="11" fillId="0" borderId="3" xfId="0" applyFont="1" applyBorder="1" applyAlignment="1">
      <alignment horizontal="center" vertical="center" wrapText="1"/>
    </xf>
    <xf numFmtId="0" fontId="3" fillId="0" borderId="3" xfId="0" applyFont="1" applyBorder="1" applyAlignment="1">
      <alignment horizontal="center" vertical="center"/>
    </xf>
    <xf numFmtId="0" fontId="12" fillId="0" borderId="3" xfId="0" applyFont="1" applyFill="1" applyBorder="1" applyAlignment="1">
      <alignment horizontal="center" vertical="center" wrapText="1"/>
    </xf>
    <xf numFmtId="0" fontId="11" fillId="0" borderId="3" xfId="0" applyFont="1" applyFill="1" applyBorder="1" applyAlignment="1">
      <alignment horizontal="center" vertical="center" wrapText="1"/>
    </xf>
    <xf numFmtId="0" fontId="4" fillId="0" borderId="3" xfId="0" applyFont="1" applyFill="1" applyBorder="1" applyAlignment="1">
      <alignment horizontal="center" vertical="center"/>
    </xf>
    <xf numFmtId="0" fontId="13" fillId="0" borderId="3" xfId="0" applyFont="1" applyFill="1" applyBorder="1" applyAlignment="1">
      <alignment horizontal="center" vertical="center" wrapText="1"/>
    </xf>
    <xf numFmtId="0" fontId="3" fillId="0" borderId="0" xfId="0" applyFont="1" applyAlignment="1">
      <alignment horizontal="center" vertical="center"/>
    </xf>
    <xf numFmtId="0" fontId="4" fillId="0" borderId="0" xfId="0" applyFont="1">
      <alignment vertical="center"/>
    </xf>
    <xf numFmtId="0" fontId="6" fillId="0" borderId="0" xfId="0" applyFont="1" applyAlignment="1">
      <alignment horizontal="center" vertical="center"/>
    </xf>
    <xf numFmtId="0" fontId="14" fillId="0" borderId="0" xfId="0" applyFont="1" applyAlignment="1">
      <alignment horizontal="center" vertical="center"/>
    </xf>
    <xf numFmtId="0" fontId="15" fillId="0" borderId="0" xfId="0" applyFont="1" applyAlignment="1">
      <alignment horizontal="center" vertical="center"/>
    </xf>
    <xf numFmtId="0" fontId="16" fillId="0" borderId="0" xfId="0" applyFont="1" applyAlignment="1">
      <alignment horizontal="center" vertical="center"/>
    </xf>
    <xf numFmtId="0" fontId="6" fillId="0" borderId="0" xfId="0" applyFont="1" applyAlignment="1">
      <alignment vertical="center"/>
    </xf>
    <xf numFmtId="0" fontId="18" fillId="0" borderId="3" xfId="0" applyFont="1" applyBorder="1" applyAlignment="1">
      <alignment horizontal="center" vertical="center" wrapText="1"/>
    </xf>
    <xf numFmtId="0" fontId="4" fillId="3" borderId="3" xfId="0" applyFont="1" applyFill="1" applyBorder="1" applyAlignment="1">
      <alignment horizontal="center" vertical="center" wrapText="1"/>
    </xf>
    <xf numFmtId="0" fontId="4" fillId="0" borderId="3" xfId="0" applyFont="1" applyBorder="1" applyAlignment="1">
      <alignment horizontal="center" vertical="center" wrapText="1"/>
    </xf>
    <xf numFmtId="0" fontId="19" fillId="0" borderId="3" xfId="0" applyFont="1" applyBorder="1" applyAlignment="1">
      <alignment horizontal="center" vertical="top" wrapText="1"/>
    </xf>
    <xf numFmtId="0" fontId="12" fillId="0" borderId="3" xfId="0" applyFont="1" applyBorder="1" applyAlignment="1">
      <alignment horizontal="center" vertical="center" wrapText="1"/>
    </xf>
    <xf numFmtId="0" fontId="23" fillId="3" borderId="3" xfId="0" applyFont="1" applyFill="1" applyBorder="1" applyAlignment="1">
      <alignment horizontal="center" vertical="center"/>
    </xf>
    <xf numFmtId="0" fontId="4" fillId="3" borderId="3" xfId="0" applyFont="1" applyFill="1" applyBorder="1" applyAlignment="1">
      <alignment horizontal="center" vertical="center"/>
    </xf>
    <xf numFmtId="0" fontId="3" fillId="3" borderId="3" xfId="0" applyFont="1" applyFill="1" applyBorder="1" applyAlignment="1">
      <alignment horizontal="center" vertical="center" wrapText="1"/>
    </xf>
    <xf numFmtId="0" fontId="4" fillId="3" borderId="3" xfId="0" applyFont="1" applyFill="1" applyBorder="1" applyAlignment="1">
      <alignment horizontal="center" vertical="top" wrapText="1"/>
    </xf>
    <xf numFmtId="0" fontId="3" fillId="3" borderId="3" xfId="0" applyFont="1" applyFill="1" applyBorder="1" applyAlignment="1">
      <alignment horizontal="center" vertical="center"/>
    </xf>
    <xf numFmtId="0" fontId="24" fillId="0" borderId="3" xfId="0" applyFont="1" applyBorder="1" applyAlignment="1">
      <alignment horizontal="center" vertical="center" wrapText="1"/>
    </xf>
    <xf numFmtId="0" fontId="24" fillId="0" borderId="3" xfId="0" applyFont="1" applyFill="1" applyBorder="1" applyAlignment="1">
      <alignment horizontal="center" vertical="center" wrapText="1"/>
    </xf>
    <xf numFmtId="0" fontId="4" fillId="0" borderId="3" xfId="0" applyFont="1" applyBorder="1" applyAlignment="1">
      <alignment horizontal="center" vertical="center"/>
    </xf>
    <xf numFmtId="0" fontId="12" fillId="0" borderId="0" xfId="0" applyFont="1">
      <alignment vertical="center"/>
    </xf>
    <xf numFmtId="179" fontId="6" fillId="0" borderId="0" xfId="0" applyNumberFormat="1" applyFont="1" applyFill="1" applyAlignment="1">
      <alignment horizontal="center" vertical="center"/>
    </xf>
    <xf numFmtId="0" fontId="25" fillId="0" borderId="0" xfId="0" applyFont="1" applyAlignment="1">
      <alignment horizontal="center" vertical="center"/>
    </xf>
    <xf numFmtId="179" fontId="3" fillId="0" borderId="3" xfId="0" applyNumberFormat="1" applyFont="1" applyFill="1" applyBorder="1" applyAlignment="1">
      <alignment horizontal="center" vertical="center" wrapText="1"/>
    </xf>
    <xf numFmtId="178" fontId="10" fillId="0" borderId="4" xfId="0" applyNumberFormat="1" applyFont="1" applyFill="1" applyBorder="1" applyAlignment="1">
      <alignment horizontal="right" vertical="center" wrapText="1"/>
    </xf>
    <xf numFmtId="0" fontId="12" fillId="0" borderId="3" xfId="0" applyFont="1" applyBorder="1" applyAlignment="1">
      <alignment horizontal="center" vertical="center"/>
    </xf>
    <xf numFmtId="0" fontId="3" fillId="0" borderId="3" xfId="0" applyFont="1" applyFill="1" applyBorder="1" applyAlignment="1">
      <alignment horizontal="center" vertical="center" wrapText="1"/>
    </xf>
    <xf numFmtId="178" fontId="9" fillId="0" borderId="4" xfId="0" applyNumberFormat="1" applyFont="1" applyFill="1" applyBorder="1" applyAlignment="1">
      <alignment horizontal="right" vertical="center" wrapText="1"/>
    </xf>
    <xf numFmtId="0" fontId="5" fillId="0" borderId="0" xfId="0" applyFont="1" applyAlignment="1">
      <alignment horizontal="center" vertical="center"/>
    </xf>
    <xf numFmtId="179" fontId="5" fillId="0" borderId="0" xfId="0" applyNumberFormat="1" applyFont="1" applyFill="1" applyAlignment="1">
      <alignment horizontal="center" vertical="center"/>
    </xf>
    <xf numFmtId="0" fontId="3" fillId="0" borderId="0" xfId="0" applyFont="1" applyBorder="1" applyAlignment="1">
      <alignment horizontal="center" vertical="center"/>
    </xf>
    <xf numFmtId="0" fontId="12" fillId="0" borderId="0" xfId="0" applyFont="1" applyFill="1" applyBorder="1">
      <alignment vertical="center"/>
    </xf>
    <xf numFmtId="0" fontId="4" fillId="0" borderId="0" xfId="0" applyFont="1" applyFill="1" applyBorder="1">
      <alignment vertical="center"/>
    </xf>
    <xf numFmtId="0" fontId="4" fillId="0" borderId="0" xfId="0" applyFont="1" applyBorder="1">
      <alignment vertical="center"/>
    </xf>
    <xf numFmtId="0" fontId="5" fillId="0" borderId="0" xfId="0" applyFont="1" applyBorder="1">
      <alignment vertical="center"/>
    </xf>
    <xf numFmtId="0" fontId="26" fillId="0" borderId="0" xfId="0" applyFont="1">
      <alignment vertical="center"/>
    </xf>
    <xf numFmtId="0" fontId="6" fillId="0" borderId="0" xfId="0" applyFont="1" applyBorder="1" applyAlignment="1">
      <alignment vertical="center" wrapText="1"/>
    </xf>
    <xf numFmtId="0" fontId="6" fillId="0" borderId="0" xfId="0" applyFont="1" applyBorder="1">
      <alignment vertical="center"/>
    </xf>
    <xf numFmtId="0" fontId="12" fillId="0" borderId="3" xfId="0" applyFont="1" applyBorder="1" applyAlignment="1">
      <alignment horizontal="center" vertical="top" wrapText="1"/>
    </xf>
    <xf numFmtId="0" fontId="4" fillId="0" borderId="3" xfId="0" applyFont="1" applyBorder="1" applyAlignment="1">
      <alignment horizontal="center" vertical="top" wrapText="1"/>
    </xf>
    <xf numFmtId="0" fontId="27" fillId="0" borderId="3" xfId="0" applyFont="1" applyBorder="1" applyAlignment="1">
      <alignment horizontal="center" vertical="center" wrapText="1"/>
    </xf>
    <xf numFmtId="0" fontId="12" fillId="4" borderId="3" xfId="0" applyFont="1" applyFill="1" applyBorder="1" applyAlignment="1">
      <alignment horizontal="center" vertical="center" wrapText="1"/>
    </xf>
    <xf numFmtId="0" fontId="12" fillId="0" borderId="3" xfId="0" applyFont="1" applyFill="1" applyBorder="1" applyAlignment="1">
      <alignment horizontal="center" vertical="center"/>
    </xf>
    <xf numFmtId="0" fontId="28" fillId="0" borderId="3" xfId="0" applyFont="1" applyFill="1" applyBorder="1" applyAlignment="1">
      <alignment horizontal="center" vertical="center" wrapText="1"/>
    </xf>
    <xf numFmtId="0" fontId="15" fillId="0" borderId="0" xfId="0" applyFont="1" applyBorder="1" applyAlignment="1">
      <alignment horizontal="center" vertical="center" wrapText="1"/>
    </xf>
    <xf numFmtId="0" fontId="12" fillId="0" borderId="0" xfId="0" applyFont="1" applyBorder="1">
      <alignment vertical="center"/>
    </xf>
    <xf numFmtId="0" fontId="4" fillId="0" borderId="0" xfId="0" applyFont="1" applyBorder="1" applyAlignment="1">
      <alignment vertical="center" wrapText="1"/>
    </xf>
    <xf numFmtId="0" fontId="5" fillId="0" borderId="0" xfId="0" applyFont="1" applyBorder="1" applyAlignment="1">
      <alignment vertical="center" wrapText="1"/>
    </xf>
    <xf numFmtId="0" fontId="13" fillId="0" borderId="3" xfId="0" applyFont="1" applyBorder="1" applyAlignment="1">
      <alignment horizontal="center" vertical="top" wrapText="1"/>
    </xf>
    <xf numFmtId="0" fontId="3" fillId="0" borderId="3" xfId="0" applyFont="1" applyFill="1" applyBorder="1" applyAlignment="1">
      <alignment horizontal="center" vertical="center"/>
    </xf>
    <xf numFmtId="0" fontId="27" fillId="0" borderId="3" xfId="0" applyFont="1" applyFill="1" applyBorder="1" applyAlignment="1">
      <alignment horizontal="center" vertical="center" wrapText="1"/>
    </xf>
    <xf numFmtId="0" fontId="8" fillId="0" borderId="0" xfId="0" applyFont="1">
      <alignment vertical="center"/>
    </xf>
    <xf numFmtId="0" fontId="13" fillId="0" borderId="3" xfId="0" applyFont="1" applyFill="1" applyBorder="1" applyAlignment="1">
      <alignment horizontal="center" vertical="center"/>
    </xf>
    <xf numFmtId="0" fontId="1" fillId="0" borderId="2" xfId="0" applyFont="1" applyBorder="1" applyAlignment="1">
      <alignment horizontal="center" vertical="center"/>
    </xf>
    <xf numFmtId="0" fontId="6" fillId="0" borderId="2" xfId="0" applyFont="1" applyBorder="1" applyAlignment="1">
      <alignment horizontal="center" vertical="center"/>
    </xf>
    <xf numFmtId="0" fontId="2" fillId="0" borderId="3" xfId="0" applyFont="1" applyBorder="1" applyAlignment="1">
      <alignment horizontal="left" vertical="center"/>
    </xf>
    <xf numFmtId="0" fontId="1" fillId="0" borderId="0" xfId="0" applyFont="1" applyAlignment="1">
      <alignment horizontal="center" vertical="center"/>
    </xf>
    <xf numFmtId="0" fontId="20" fillId="0" borderId="2" xfId="0" applyFont="1" applyBorder="1" applyAlignment="1">
      <alignment horizontal="center" vertical="center"/>
    </xf>
    <xf numFmtId="0" fontId="2" fillId="0" borderId="5" xfId="0" applyFont="1" applyBorder="1" applyAlignment="1">
      <alignment horizontal="left" vertical="center"/>
    </xf>
    <xf numFmtId="0" fontId="2" fillId="0" borderId="6" xfId="0" applyFont="1" applyBorder="1" applyAlignment="1">
      <alignment horizontal="left" vertical="center"/>
    </xf>
    <xf numFmtId="0" fontId="21" fillId="0" borderId="6" xfId="0" applyFont="1" applyBorder="1" applyAlignment="1">
      <alignment horizontal="left" vertical="center"/>
    </xf>
    <xf numFmtId="0" fontId="2" fillId="0" borderId="12" xfId="0" applyFont="1" applyBorder="1" applyAlignment="1">
      <alignment horizontal="left" vertical="center"/>
    </xf>
    <xf numFmtId="0" fontId="17" fillId="0" borderId="8" xfId="0" applyFont="1" applyBorder="1" applyAlignment="1">
      <alignment horizontal="center" vertical="center" wrapText="1"/>
    </xf>
    <xf numFmtId="0" fontId="17" fillId="0" borderId="11" xfId="0" applyFont="1" applyBorder="1" applyAlignment="1">
      <alignment horizontal="center" vertical="center" wrapText="1"/>
    </xf>
    <xf numFmtId="0" fontId="22" fillId="0" borderId="11" xfId="0" applyFont="1" applyBorder="1" applyAlignment="1">
      <alignment horizontal="center" vertical="center" wrapText="1"/>
    </xf>
    <xf numFmtId="0" fontId="17" fillId="0" borderId="13" xfId="0" applyFont="1" applyBorder="1" applyAlignment="1">
      <alignment horizontal="center" vertical="center" wrapText="1"/>
    </xf>
    <xf numFmtId="0" fontId="11" fillId="2" borderId="5" xfId="0" applyFont="1" applyFill="1" applyBorder="1" applyAlignment="1">
      <alignment horizontal="center" vertical="center" wrapText="1"/>
    </xf>
    <xf numFmtId="0" fontId="11" fillId="2" borderId="6" xfId="0" applyFont="1" applyFill="1" applyBorder="1" applyAlignment="1">
      <alignment horizontal="center" vertical="center" wrapText="1"/>
    </xf>
    <xf numFmtId="0" fontId="12" fillId="2" borderId="6" xfId="0" applyFont="1" applyFill="1" applyBorder="1" applyAlignment="1">
      <alignment horizontal="center" vertical="center" wrapText="1"/>
    </xf>
    <xf numFmtId="0" fontId="11" fillId="2" borderId="12" xfId="0" applyFont="1" applyFill="1" applyBorder="1" applyAlignment="1">
      <alignment horizontal="center" vertical="center" wrapText="1"/>
    </xf>
    <xf numFmtId="0" fontId="3" fillId="0" borderId="7" xfId="0" applyFont="1" applyBorder="1" applyAlignment="1">
      <alignment horizontal="center" vertical="center" wrapText="1"/>
    </xf>
    <xf numFmtId="0" fontId="3" fillId="0" borderId="9" xfId="0" applyFont="1" applyBorder="1" applyAlignment="1">
      <alignment horizontal="center" vertical="center" wrapText="1"/>
    </xf>
    <xf numFmtId="0" fontId="3" fillId="0" borderId="10" xfId="0" applyFont="1" applyBorder="1" applyAlignment="1">
      <alignment horizontal="center" vertical="center" wrapText="1"/>
    </xf>
    <xf numFmtId="49" fontId="3" fillId="0" borderId="7" xfId="0" applyNumberFormat="1" applyFont="1" applyBorder="1" applyAlignment="1">
      <alignment horizontal="center" vertical="center" wrapText="1"/>
    </xf>
    <xf numFmtId="49" fontId="3" fillId="0" borderId="9" xfId="0" applyNumberFormat="1" applyFont="1" applyBorder="1" applyAlignment="1">
      <alignment horizontal="center" vertical="center" wrapText="1"/>
    </xf>
    <xf numFmtId="49" fontId="3" fillId="0" borderId="10" xfId="0" applyNumberFormat="1" applyFont="1" applyBorder="1" applyAlignment="1">
      <alignment horizontal="center" vertical="center" wrapText="1"/>
    </xf>
    <xf numFmtId="0" fontId="3" fillId="0" borderId="3" xfId="0" applyFont="1" applyBorder="1" applyAlignment="1">
      <alignment horizontal="center" vertical="center" wrapText="1"/>
    </xf>
    <xf numFmtId="0" fontId="0" fillId="0" borderId="0" xfId="0" applyAlignment="1">
      <alignment vertical="center"/>
    </xf>
    <xf numFmtId="0" fontId="2" fillId="0" borderId="1" xfId="0" applyFont="1" applyBorder="1" applyAlignment="1">
      <alignment horizontal="center" vertical="center"/>
    </xf>
    <xf numFmtId="0" fontId="2" fillId="0" borderId="2" xfId="0" applyFont="1" applyBorder="1" applyAlignment="1">
      <alignment horizontal="left" vertical="center"/>
    </xf>
    <xf numFmtId="0" fontId="0" fillId="0" borderId="2" xfId="0" applyBorder="1" applyAlignment="1">
      <alignment vertical="center"/>
    </xf>
  </cellXfs>
  <cellStyles count="1">
    <cellStyle name="常规" xfId="0" builtinId="0"/>
  </cellStyles>
  <dxfs count="162">
    <dxf>
      <font>
        <color rgb="FFFFFF00"/>
      </font>
      <fill>
        <patternFill patternType="solid">
          <bgColor rgb="FFFF0000"/>
        </patternFill>
      </fill>
    </dxf>
    <dxf>
      <font>
        <color rgb="FFFFFF00"/>
      </font>
      <fill>
        <patternFill patternType="solid">
          <bgColor rgb="FFFF0000"/>
        </patternFill>
      </fill>
    </dxf>
    <dxf>
      <font>
        <color rgb="FFFFFF00"/>
      </font>
      <fill>
        <patternFill patternType="solid">
          <bgColor rgb="FFFF0000"/>
        </patternFill>
      </fill>
    </dxf>
    <dxf>
      <font>
        <b/>
        <i val="0"/>
        <strike val="0"/>
        <color rgb="FFFF0000"/>
      </font>
    </dxf>
    <dxf>
      <font>
        <color rgb="FFFFFF00"/>
      </font>
      <fill>
        <patternFill patternType="solid">
          <bgColor rgb="FFFF0000"/>
        </patternFill>
      </fill>
    </dxf>
    <dxf>
      <font>
        <color rgb="FFFFFF00"/>
      </font>
      <fill>
        <patternFill patternType="solid">
          <bgColor rgb="FFFF0000"/>
        </patternFill>
      </fill>
    </dxf>
    <dxf>
      <font>
        <color rgb="FFFFFF00"/>
      </font>
      <fill>
        <patternFill patternType="solid">
          <bgColor rgb="FFFF0000"/>
        </patternFill>
      </fill>
    </dxf>
    <dxf>
      <font>
        <color rgb="FFFFFF00"/>
      </font>
      <fill>
        <patternFill patternType="solid">
          <bgColor rgb="FFFF0000"/>
        </patternFill>
      </fill>
    </dxf>
    <dxf>
      <font>
        <b/>
        <i val="0"/>
        <strike val="0"/>
      </font>
      <fill>
        <patternFill patternType="solid">
          <bgColor theme="8" tint="0.59996337778862885"/>
        </patternFill>
      </fill>
    </dxf>
    <dxf>
      <font>
        <color rgb="FFFFFF00"/>
      </font>
      <fill>
        <patternFill patternType="solid">
          <bgColor rgb="FFFF0000"/>
        </patternFill>
      </fill>
    </dxf>
    <dxf>
      <font>
        <color rgb="FFFFFF00"/>
      </font>
      <fill>
        <patternFill patternType="solid">
          <bgColor rgb="FFFF0000"/>
        </patternFill>
      </fill>
    </dxf>
    <dxf>
      <font>
        <color rgb="FFFFFF00"/>
      </font>
      <fill>
        <patternFill patternType="solid">
          <bgColor rgb="FFFF0000"/>
        </patternFill>
      </fill>
    </dxf>
    <dxf>
      <font>
        <color rgb="FFFFFF00"/>
      </font>
      <fill>
        <patternFill patternType="solid">
          <bgColor rgb="FFFF0000"/>
        </patternFill>
      </fill>
    </dxf>
    <dxf>
      <font>
        <color rgb="FFFFFF00"/>
      </font>
      <fill>
        <patternFill patternType="solid">
          <bgColor rgb="FFFF0000"/>
        </patternFill>
      </fill>
    </dxf>
    <dxf>
      <font>
        <color rgb="FFFFFF00"/>
      </font>
      <fill>
        <patternFill patternType="solid">
          <bgColor rgb="FFFF0000"/>
        </patternFill>
      </fill>
    </dxf>
    <dxf>
      <font>
        <b/>
        <i val="0"/>
        <strike val="0"/>
        <color rgb="FFFF0000"/>
      </font>
    </dxf>
    <dxf>
      <font>
        <b/>
        <i val="0"/>
        <strike val="0"/>
        <color rgb="FFFF0000"/>
      </font>
    </dxf>
    <dxf>
      <font>
        <b/>
        <i val="0"/>
        <strike val="0"/>
        <color rgb="FFFF0000"/>
      </font>
    </dxf>
    <dxf>
      <font>
        <color rgb="FFC00000"/>
      </font>
      <fill>
        <patternFill patternType="solid">
          <bgColor theme="4" tint="0.79995117038483843"/>
        </patternFill>
      </fill>
    </dxf>
    <dxf>
      <font>
        <color rgb="FFC00000"/>
      </font>
      <fill>
        <patternFill patternType="solid">
          <bgColor theme="4" tint="0.79995117038483843"/>
        </patternFill>
      </fill>
    </dxf>
    <dxf>
      <font>
        <b/>
        <i val="0"/>
        <strike val="0"/>
        <color rgb="FFFF0000"/>
      </font>
    </dxf>
    <dxf>
      <font>
        <color rgb="FFFFFF00"/>
      </font>
      <fill>
        <patternFill patternType="solid">
          <bgColor rgb="FFFF0000"/>
        </patternFill>
      </fill>
    </dxf>
    <dxf>
      <font>
        <color rgb="FFFF0000"/>
      </font>
    </dxf>
    <dxf>
      <font>
        <b/>
        <i val="0"/>
        <strike val="0"/>
        <color rgb="FFFF0000"/>
      </font>
    </dxf>
    <dxf>
      <font>
        <b/>
        <i val="0"/>
        <strike val="0"/>
        <color rgb="FFFF0000"/>
      </font>
    </dxf>
    <dxf>
      <font>
        <b/>
        <i val="0"/>
        <strike val="0"/>
        <color rgb="FFFF0000"/>
      </font>
    </dxf>
    <dxf>
      <font>
        <b/>
        <i val="0"/>
        <strike val="0"/>
        <color rgb="FFFF0000"/>
      </font>
    </dxf>
    <dxf>
      <font>
        <color rgb="FFFFFF00"/>
      </font>
      <fill>
        <patternFill patternType="solid">
          <bgColor rgb="FFFF0000"/>
        </patternFill>
      </fill>
    </dxf>
    <dxf>
      <font>
        <color rgb="FFFF0000"/>
      </font>
    </dxf>
    <dxf>
      <font>
        <color auto="1"/>
      </font>
      <fill>
        <patternFill patternType="solid">
          <bgColor theme="9" tint="0.39991454817346722"/>
        </patternFill>
      </fill>
    </dxf>
    <dxf>
      <font>
        <b/>
        <i val="0"/>
        <strike val="0"/>
      </font>
      <fill>
        <patternFill patternType="solid">
          <bgColor theme="8" tint="0.59996337778862885"/>
        </patternFill>
      </fill>
    </dxf>
    <dxf>
      <font>
        <color rgb="FFC00000"/>
      </font>
      <fill>
        <patternFill patternType="solid">
          <bgColor theme="4" tint="0.79995117038483843"/>
        </patternFill>
      </fill>
    </dxf>
    <dxf>
      <font>
        <color rgb="FFFF0000"/>
      </font>
      <fill>
        <patternFill patternType="solid">
          <bgColor theme="0" tint="-0.14993743705557422"/>
        </patternFill>
      </fill>
    </dxf>
    <dxf>
      <font>
        <color rgb="FFC00000"/>
      </font>
      <fill>
        <patternFill patternType="solid">
          <bgColor theme="4" tint="0.79995117038483843"/>
        </patternFill>
      </fill>
    </dxf>
    <dxf>
      <font>
        <color rgb="FFFF0000"/>
      </font>
      <fill>
        <patternFill patternType="solid">
          <bgColor theme="0" tint="-0.14993743705557422"/>
        </patternFill>
      </fill>
    </dxf>
    <dxf>
      <font>
        <color rgb="FFC00000"/>
      </font>
      <fill>
        <patternFill patternType="solid">
          <bgColor theme="4" tint="0.79995117038483843"/>
        </patternFill>
      </fill>
    </dxf>
    <dxf>
      <font>
        <color rgb="FFFF0000"/>
      </font>
      <fill>
        <patternFill patternType="solid">
          <bgColor theme="0" tint="-0.14993743705557422"/>
        </patternFill>
      </fill>
    </dxf>
    <dxf>
      <font>
        <color rgb="FFFFFF00"/>
      </font>
      <fill>
        <patternFill patternType="solid">
          <bgColor rgb="FFFF0000"/>
        </patternFill>
      </fill>
    </dxf>
    <dxf>
      <font>
        <color rgb="FFFFFF00"/>
      </font>
      <fill>
        <patternFill patternType="solid">
          <bgColor rgb="FFFF0000"/>
        </patternFill>
      </fill>
    </dxf>
    <dxf>
      <font>
        <b/>
        <i val="0"/>
        <strike val="0"/>
      </font>
      <fill>
        <patternFill patternType="solid">
          <bgColor rgb="FFFFFF00"/>
        </patternFill>
      </fill>
    </dxf>
    <dxf>
      <font>
        <b/>
        <i val="0"/>
        <strike val="0"/>
      </font>
      <fill>
        <patternFill patternType="solid">
          <bgColor rgb="FFFFFF00"/>
        </patternFill>
      </fill>
    </dxf>
    <dxf>
      <font>
        <color rgb="FFC00000"/>
      </font>
      <fill>
        <patternFill patternType="solid">
          <bgColor theme="4" tint="0.79995117038483843"/>
        </patternFill>
      </fill>
    </dxf>
    <dxf>
      <font>
        <color rgb="FFFF0000"/>
      </font>
      <fill>
        <patternFill patternType="solid">
          <bgColor theme="0" tint="-0.14993743705557422"/>
        </patternFill>
      </fill>
    </dxf>
    <dxf>
      <font>
        <color rgb="FFFFFF00"/>
      </font>
      <fill>
        <patternFill patternType="solid">
          <bgColor rgb="FFFF0000"/>
        </patternFill>
      </fill>
    </dxf>
    <dxf>
      <font>
        <color rgb="FFFFFF00"/>
      </font>
      <fill>
        <patternFill patternType="solid">
          <bgColor rgb="FFFF0000"/>
        </patternFill>
      </fill>
    </dxf>
    <dxf>
      <font>
        <b/>
        <i val="0"/>
        <strike val="0"/>
      </font>
      <fill>
        <patternFill patternType="solid">
          <bgColor rgb="FFFFFF00"/>
        </patternFill>
      </fill>
    </dxf>
    <dxf>
      <font>
        <b/>
        <i val="0"/>
        <strike val="0"/>
      </font>
      <fill>
        <patternFill patternType="solid">
          <bgColor rgb="FFFFFF00"/>
        </patternFill>
      </fill>
    </dxf>
    <dxf>
      <font>
        <color rgb="FFC00000"/>
      </font>
      <fill>
        <patternFill patternType="solid">
          <bgColor theme="4" tint="0.79995117038483843"/>
        </patternFill>
      </fill>
    </dxf>
    <dxf>
      <font>
        <color rgb="FFFF0000"/>
      </font>
      <fill>
        <patternFill patternType="solid">
          <bgColor theme="0" tint="-0.14993743705557422"/>
        </patternFill>
      </fill>
    </dxf>
    <dxf>
      <font>
        <color rgb="FFFFFF00"/>
      </font>
      <fill>
        <patternFill patternType="solid">
          <bgColor rgb="FFFF0000"/>
        </patternFill>
      </fill>
    </dxf>
    <dxf>
      <font>
        <color rgb="FFFFFF00"/>
      </font>
      <fill>
        <patternFill patternType="solid">
          <bgColor rgb="FFFF0000"/>
        </patternFill>
      </fill>
    </dxf>
    <dxf>
      <font>
        <b/>
        <i val="0"/>
        <strike val="0"/>
      </font>
      <fill>
        <patternFill patternType="solid">
          <bgColor rgb="FFFFFF00"/>
        </patternFill>
      </fill>
    </dxf>
    <dxf>
      <font>
        <b/>
        <i val="0"/>
        <strike val="0"/>
      </font>
      <fill>
        <patternFill patternType="solid">
          <bgColor rgb="FFFFFF00"/>
        </patternFill>
      </fill>
    </dxf>
    <dxf>
      <font>
        <color rgb="FFFFFF00"/>
      </font>
      <fill>
        <patternFill patternType="solid">
          <bgColor rgb="FFFF0000"/>
        </patternFill>
      </fill>
    </dxf>
    <dxf>
      <font>
        <color rgb="FFFFFF00"/>
      </font>
      <fill>
        <patternFill patternType="solid">
          <bgColor rgb="FFFF0000"/>
        </patternFill>
      </fill>
    </dxf>
    <dxf>
      <font>
        <b/>
        <i val="0"/>
        <strike val="0"/>
      </font>
      <fill>
        <patternFill patternType="solid">
          <bgColor rgb="FFFFFF00"/>
        </patternFill>
      </fill>
    </dxf>
    <dxf>
      <font>
        <b/>
        <i val="0"/>
        <strike val="0"/>
      </font>
      <fill>
        <patternFill patternType="solid">
          <bgColor rgb="FFFFFF00"/>
        </patternFill>
      </fill>
    </dxf>
    <dxf>
      <font>
        <color rgb="FFFFFF00"/>
      </font>
      <fill>
        <patternFill patternType="solid">
          <bgColor rgb="FFFF0000"/>
        </patternFill>
      </fill>
    </dxf>
    <dxf>
      <font>
        <color rgb="FFFFFF00"/>
      </font>
      <fill>
        <patternFill patternType="solid">
          <bgColor rgb="FFFF0000"/>
        </patternFill>
      </fill>
    </dxf>
    <dxf>
      <font>
        <b/>
        <i val="0"/>
        <strike val="0"/>
      </font>
      <fill>
        <patternFill patternType="solid">
          <bgColor rgb="FFFFFF00"/>
        </patternFill>
      </fill>
    </dxf>
    <dxf>
      <font>
        <b/>
        <i val="0"/>
        <strike val="0"/>
      </font>
      <fill>
        <patternFill patternType="solid">
          <bgColor rgb="FFFFFF00"/>
        </patternFill>
      </fill>
    </dxf>
    <dxf>
      <font>
        <color rgb="FFFFFF00"/>
      </font>
      <fill>
        <patternFill patternType="solid">
          <bgColor rgb="FFFF0000"/>
        </patternFill>
      </fill>
    </dxf>
    <dxf>
      <font>
        <color rgb="FFFFFF00"/>
      </font>
      <fill>
        <patternFill patternType="solid">
          <bgColor rgb="FFFF0000"/>
        </patternFill>
      </fill>
    </dxf>
    <dxf>
      <font>
        <b/>
        <i val="0"/>
        <strike val="0"/>
      </font>
      <fill>
        <patternFill patternType="solid">
          <bgColor rgb="FFFFFF00"/>
        </patternFill>
      </fill>
    </dxf>
    <dxf>
      <font>
        <b/>
        <i val="0"/>
        <strike val="0"/>
      </font>
      <fill>
        <patternFill patternType="solid">
          <bgColor rgb="FFFFFF00"/>
        </patternFill>
      </fill>
    </dxf>
    <dxf>
      <font>
        <color rgb="FFFFFF00"/>
      </font>
      <fill>
        <patternFill patternType="solid">
          <bgColor rgb="FFFF0000"/>
        </patternFill>
      </fill>
    </dxf>
    <dxf>
      <font>
        <color rgb="FFFFFF00"/>
      </font>
      <fill>
        <patternFill patternType="solid">
          <bgColor rgb="FFFF0000"/>
        </patternFill>
      </fill>
    </dxf>
    <dxf>
      <font>
        <b/>
        <i val="0"/>
        <strike val="0"/>
      </font>
      <fill>
        <patternFill patternType="solid">
          <bgColor rgb="FFFFFF00"/>
        </patternFill>
      </fill>
    </dxf>
    <dxf>
      <font>
        <b/>
        <i val="0"/>
        <strike val="0"/>
      </font>
      <fill>
        <patternFill patternType="solid">
          <bgColor rgb="FFFFFF00"/>
        </patternFill>
      </fill>
    </dxf>
    <dxf>
      <font>
        <color rgb="FFC00000"/>
      </font>
      <fill>
        <patternFill patternType="solid">
          <bgColor theme="4" tint="0.79995117038483843"/>
        </patternFill>
      </fill>
    </dxf>
    <dxf>
      <font>
        <color rgb="FFC00000"/>
      </font>
      <fill>
        <patternFill patternType="solid">
          <bgColor theme="4" tint="0.79995117038483843"/>
        </patternFill>
      </fill>
    </dxf>
    <dxf>
      <font>
        <color rgb="FFFFFF00"/>
      </font>
      <fill>
        <patternFill patternType="solid">
          <bgColor rgb="FFFF0000"/>
        </patternFill>
      </fill>
    </dxf>
    <dxf>
      <font>
        <color rgb="FFFFFF00"/>
      </font>
      <fill>
        <patternFill patternType="solid">
          <bgColor rgb="FFFF0000"/>
        </patternFill>
      </fill>
    </dxf>
    <dxf>
      <font>
        <b/>
        <i val="0"/>
        <strike val="0"/>
      </font>
      <fill>
        <patternFill patternType="solid">
          <bgColor rgb="FFFFFF00"/>
        </patternFill>
      </fill>
    </dxf>
    <dxf>
      <font>
        <b/>
        <i val="0"/>
        <strike val="0"/>
      </font>
      <fill>
        <patternFill patternType="solid">
          <bgColor rgb="FFFFFF00"/>
        </patternFill>
      </fill>
    </dxf>
    <dxf>
      <font>
        <color rgb="FFFFFF00"/>
      </font>
      <fill>
        <patternFill patternType="solid">
          <bgColor rgb="FFFF0000"/>
        </patternFill>
      </fill>
    </dxf>
    <dxf>
      <font>
        <color rgb="FFFFFF00"/>
      </font>
      <fill>
        <patternFill patternType="solid">
          <bgColor rgb="FFFF0000"/>
        </patternFill>
      </fill>
    </dxf>
    <dxf>
      <font>
        <b/>
        <i val="0"/>
        <strike val="0"/>
      </font>
      <fill>
        <patternFill patternType="solid">
          <bgColor rgb="FFFFFF00"/>
        </patternFill>
      </fill>
    </dxf>
    <dxf>
      <font>
        <b/>
        <i val="0"/>
        <strike val="0"/>
      </font>
      <fill>
        <patternFill patternType="solid">
          <bgColor rgb="FFFFFF00"/>
        </patternFill>
      </fill>
    </dxf>
    <dxf>
      <font>
        <color rgb="FFFFFF00"/>
      </font>
      <fill>
        <patternFill patternType="solid">
          <bgColor rgb="FFFF0000"/>
        </patternFill>
      </fill>
    </dxf>
    <dxf>
      <font>
        <color rgb="FFFFFF00"/>
      </font>
      <fill>
        <patternFill patternType="solid">
          <bgColor rgb="FFFF0000"/>
        </patternFill>
      </fill>
    </dxf>
    <dxf>
      <font>
        <b/>
        <i val="0"/>
        <strike val="0"/>
      </font>
      <fill>
        <patternFill patternType="solid">
          <bgColor rgb="FFFFFF00"/>
        </patternFill>
      </fill>
    </dxf>
    <dxf>
      <font>
        <b/>
        <i val="0"/>
        <strike val="0"/>
      </font>
      <fill>
        <patternFill patternType="solid">
          <bgColor rgb="FFFFFF00"/>
        </patternFill>
      </fill>
    </dxf>
    <dxf>
      <font>
        <color rgb="FFC00000"/>
      </font>
      <fill>
        <patternFill patternType="solid">
          <bgColor theme="4" tint="0.79995117038483843"/>
        </patternFill>
      </fill>
    </dxf>
    <dxf>
      <font>
        <color rgb="FFFFFF00"/>
      </font>
      <fill>
        <patternFill patternType="solid">
          <bgColor rgb="FFFF0000"/>
        </patternFill>
      </fill>
    </dxf>
    <dxf>
      <font>
        <color rgb="FFFFFF00"/>
      </font>
      <fill>
        <patternFill patternType="solid">
          <bgColor rgb="FFFF0000"/>
        </patternFill>
      </fill>
    </dxf>
    <dxf>
      <font>
        <b/>
        <i val="0"/>
        <strike val="0"/>
      </font>
      <fill>
        <patternFill patternType="solid">
          <bgColor rgb="FFFFFF00"/>
        </patternFill>
      </fill>
    </dxf>
    <dxf>
      <font>
        <b/>
        <i val="0"/>
        <strike val="0"/>
      </font>
      <fill>
        <patternFill patternType="solid">
          <bgColor rgb="FFFFFF00"/>
        </patternFill>
      </fill>
    </dxf>
    <dxf>
      <font>
        <color rgb="FFC00000"/>
      </font>
      <fill>
        <patternFill patternType="solid">
          <bgColor theme="4" tint="0.79995117038483843"/>
        </patternFill>
      </fill>
    </dxf>
    <dxf>
      <font>
        <color rgb="FFFFFF00"/>
      </font>
      <fill>
        <patternFill patternType="solid">
          <bgColor rgb="FFFF0000"/>
        </patternFill>
      </fill>
    </dxf>
    <dxf>
      <font>
        <color rgb="FFFFFF00"/>
      </font>
      <fill>
        <patternFill patternType="solid">
          <bgColor rgb="FFFF0000"/>
        </patternFill>
      </fill>
    </dxf>
    <dxf>
      <font>
        <b/>
        <i val="0"/>
        <strike val="0"/>
      </font>
      <fill>
        <patternFill patternType="solid">
          <bgColor rgb="FFFFFF00"/>
        </patternFill>
      </fill>
    </dxf>
    <dxf>
      <font>
        <b/>
        <i val="0"/>
        <strike val="0"/>
      </font>
      <fill>
        <patternFill patternType="solid">
          <bgColor rgb="FFFFFF00"/>
        </patternFill>
      </fill>
    </dxf>
    <dxf>
      <font>
        <color rgb="FFC00000"/>
      </font>
      <fill>
        <patternFill patternType="solid">
          <bgColor theme="4" tint="0.79995117038483843"/>
        </patternFill>
      </fill>
    </dxf>
    <dxf>
      <font>
        <color rgb="FFFFFF00"/>
      </font>
      <fill>
        <patternFill patternType="solid">
          <bgColor rgb="FFFF0000"/>
        </patternFill>
      </fill>
    </dxf>
    <dxf>
      <font>
        <color rgb="FFFFFF00"/>
      </font>
      <fill>
        <patternFill patternType="solid">
          <bgColor rgb="FFFF0000"/>
        </patternFill>
      </fill>
    </dxf>
    <dxf>
      <font>
        <b/>
        <i val="0"/>
        <strike val="0"/>
      </font>
      <fill>
        <patternFill patternType="solid">
          <bgColor rgb="FFFFFF00"/>
        </patternFill>
      </fill>
    </dxf>
    <dxf>
      <font>
        <b/>
        <i val="0"/>
        <strike val="0"/>
      </font>
      <fill>
        <patternFill patternType="solid">
          <bgColor rgb="FFFFFF00"/>
        </patternFill>
      </fill>
    </dxf>
    <dxf>
      <font>
        <color rgb="FFC00000"/>
      </font>
      <fill>
        <patternFill patternType="solid">
          <bgColor theme="4" tint="0.79995117038483843"/>
        </patternFill>
      </fill>
    </dxf>
    <dxf>
      <font>
        <color rgb="FFFFFF00"/>
      </font>
      <fill>
        <patternFill patternType="solid">
          <bgColor rgb="FFFF0000"/>
        </patternFill>
      </fill>
    </dxf>
    <dxf>
      <font>
        <color rgb="FFFFFF00"/>
      </font>
      <fill>
        <patternFill patternType="solid">
          <bgColor rgb="FFFF0000"/>
        </patternFill>
      </fill>
    </dxf>
    <dxf>
      <font>
        <b/>
        <i val="0"/>
        <strike val="0"/>
      </font>
      <fill>
        <patternFill patternType="solid">
          <bgColor rgb="FFFFFF00"/>
        </patternFill>
      </fill>
    </dxf>
    <dxf>
      <font>
        <b/>
        <i val="0"/>
        <strike val="0"/>
      </font>
      <fill>
        <patternFill patternType="solid">
          <bgColor rgb="FFFFFF00"/>
        </patternFill>
      </fill>
    </dxf>
    <dxf>
      <font>
        <color rgb="FFC00000"/>
      </font>
      <fill>
        <patternFill patternType="solid">
          <bgColor theme="4" tint="0.79995117038483843"/>
        </patternFill>
      </fill>
    </dxf>
    <dxf>
      <font>
        <color rgb="FFFF0000"/>
      </font>
      <fill>
        <patternFill patternType="solid">
          <bgColor theme="0" tint="-0.14993743705557422"/>
        </patternFill>
      </fill>
    </dxf>
    <dxf>
      <font>
        <color rgb="FFC00000"/>
      </font>
      <fill>
        <patternFill patternType="solid">
          <bgColor theme="4" tint="0.79995117038483843"/>
        </patternFill>
      </fill>
    </dxf>
    <dxf>
      <font>
        <color rgb="FFFF0000"/>
      </font>
      <fill>
        <patternFill patternType="solid">
          <bgColor theme="0" tint="-0.14993743705557422"/>
        </patternFill>
      </fill>
    </dxf>
    <dxf>
      <font>
        <color rgb="FFFFFF00"/>
      </font>
      <fill>
        <patternFill patternType="solid">
          <bgColor rgb="FFFF0000"/>
        </patternFill>
      </fill>
    </dxf>
    <dxf>
      <font>
        <color rgb="FFFFFF00"/>
      </font>
      <fill>
        <patternFill patternType="solid">
          <bgColor rgb="FFFF0000"/>
        </patternFill>
      </fill>
    </dxf>
    <dxf>
      <font>
        <b/>
        <i val="0"/>
        <strike val="0"/>
      </font>
      <fill>
        <patternFill patternType="solid">
          <bgColor rgb="FFFFFF00"/>
        </patternFill>
      </fill>
    </dxf>
    <dxf>
      <font>
        <b/>
        <i val="0"/>
        <strike val="0"/>
      </font>
      <fill>
        <patternFill patternType="solid">
          <bgColor rgb="FFFFFF00"/>
        </patternFill>
      </fill>
    </dxf>
    <dxf>
      <font>
        <color rgb="FFC00000"/>
      </font>
      <fill>
        <patternFill patternType="solid">
          <bgColor theme="4" tint="0.79995117038483843"/>
        </patternFill>
      </fill>
    </dxf>
    <dxf>
      <font>
        <color rgb="FFFF0000"/>
      </font>
      <fill>
        <patternFill patternType="solid">
          <bgColor theme="0" tint="-0.14993743705557422"/>
        </patternFill>
      </fill>
    </dxf>
    <dxf>
      <font>
        <color rgb="FFFFFF00"/>
      </font>
      <fill>
        <patternFill patternType="solid">
          <bgColor rgb="FFFF0000"/>
        </patternFill>
      </fill>
    </dxf>
    <dxf>
      <font>
        <color rgb="FFFFFF00"/>
      </font>
      <fill>
        <patternFill patternType="solid">
          <bgColor rgb="FFFF0000"/>
        </patternFill>
      </fill>
    </dxf>
    <dxf>
      <font>
        <b/>
        <i val="0"/>
        <strike val="0"/>
      </font>
      <fill>
        <patternFill patternType="solid">
          <bgColor rgb="FFFFFF00"/>
        </patternFill>
      </fill>
    </dxf>
    <dxf>
      <font>
        <b/>
        <i val="0"/>
        <strike val="0"/>
      </font>
      <fill>
        <patternFill patternType="solid">
          <bgColor rgb="FFFFFF00"/>
        </patternFill>
      </fill>
    </dxf>
    <dxf>
      <font>
        <color rgb="FFC00000"/>
      </font>
      <fill>
        <patternFill patternType="solid">
          <bgColor theme="4" tint="0.79995117038483843"/>
        </patternFill>
      </fill>
    </dxf>
    <dxf>
      <font>
        <color rgb="FFFF0000"/>
      </font>
      <fill>
        <patternFill patternType="solid">
          <bgColor theme="0" tint="-0.14993743705557422"/>
        </patternFill>
      </fill>
    </dxf>
    <dxf>
      <font>
        <color rgb="FFFFFF00"/>
      </font>
      <fill>
        <patternFill patternType="solid">
          <bgColor rgb="FFFF0000"/>
        </patternFill>
      </fill>
    </dxf>
    <dxf>
      <font>
        <color rgb="FFFFFF00"/>
      </font>
      <fill>
        <patternFill patternType="solid">
          <bgColor rgb="FFFF0000"/>
        </patternFill>
      </fill>
    </dxf>
    <dxf>
      <font>
        <b/>
        <i val="0"/>
        <strike val="0"/>
      </font>
      <fill>
        <patternFill patternType="solid">
          <bgColor rgb="FFFFFF00"/>
        </patternFill>
      </fill>
    </dxf>
    <dxf>
      <font>
        <b/>
        <i val="0"/>
        <strike val="0"/>
      </font>
      <fill>
        <patternFill patternType="solid">
          <bgColor rgb="FFFFFF00"/>
        </patternFill>
      </fill>
    </dxf>
    <dxf>
      <font>
        <color rgb="FFC00000"/>
      </font>
      <fill>
        <patternFill patternType="solid">
          <bgColor theme="4" tint="0.79995117038483843"/>
        </patternFill>
      </fill>
    </dxf>
    <dxf>
      <font>
        <color rgb="FFFF0000"/>
      </font>
      <fill>
        <patternFill patternType="solid">
          <bgColor theme="0" tint="-0.14993743705557422"/>
        </patternFill>
      </fill>
    </dxf>
    <dxf>
      <font>
        <color rgb="FFFFFF00"/>
      </font>
      <fill>
        <patternFill patternType="solid">
          <bgColor rgb="FFFF0000"/>
        </patternFill>
      </fill>
    </dxf>
    <dxf>
      <font>
        <color rgb="FFFFFF00"/>
      </font>
      <fill>
        <patternFill patternType="solid">
          <bgColor rgb="FFFF0000"/>
        </patternFill>
      </fill>
    </dxf>
    <dxf>
      <font>
        <b/>
        <i val="0"/>
        <strike val="0"/>
      </font>
      <fill>
        <patternFill patternType="solid">
          <bgColor rgb="FFFFFF00"/>
        </patternFill>
      </fill>
    </dxf>
    <dxf>
      <font>
        <b/>
        <i val="0"/>
        <strike val="0"/>
      </font>
      <fill>
        <patternFill patternType="solid">
          <bgColor rgb="FFFFFF00"/>
        </patternFill>
      </fill>
    </dxf>
    <dxf>
      <font>
        <color rgb="FFC00000"/>
      </font>
      <fill>
        <patternFill patternType="solid">
          <bgColor theme="4" tint="0.79995117038483843"/>
        </patternFill>
      </fill>
    </dxf>
    <dxf>
      <font>
        <color rgb="FFFF0000"/>
      </font>
      <fill>
        <patternFill patternType="solid">
          <bgColor theme="0" tint="-0.14993743705557422"/>
        </patternFill>
      </fill>
    </dxf>
    <dxf>
      <font>
        <color rgb="FFFFFF00"/>
      </font>
      <fill>
        <patternFill patternType="solid">
          <bgColor rgb="FFFF0000"/>
        </patternFill>
      </fill>
    </dxf>
    <dxf>
      <font>
        <b/>
        <i val="0"/>
        <strike val="0"/>
      </font>
      <fill>
        <patternFill patternType="solid">
          <bgColor rgb="FFFFFF00"/>
        </patternFill>
      </fill>
    </dxf>
    <dxf>
      <font>
        <b/>
        <i val="0"/>
        <strike val="0"/>
      </font>
      <fill>
        <patternFill patternType="solid">
          <bgColor rgb="FFFFFF00"/>
        </patternFill>
      </fill>
    </dxf>
    <dxf>
      <font>
        <color rgb="FFFFFF00"/>
      </font>
      <fill>
        <patternFill patternType="solid">
          <bgColor rgb="FFFF0000"/>
        </patternFill>
      </fill>
    </dxf>
    <dxf>
      <font>
        <b/>
        <i val="0"/>
        <strike val="0"/>
      </font>
      <fill>
        <patternFill patternType="solid">
          <bgColor rgb="FFFFFF00"/>
        </patternFill>
      </fill>
    </dxf>
    <dxf>
      <font>
        <b/>
        <i val="0"/>
        <strike val="0"/>
      </font>
      <fill>
        <patternFill patternType="solid">
          <bgColor rgb="FFFFFF00"/>
        </patternFill>
      </fill>
    </dxf>
    <dxf>
      <font>
        <color rgb="FFC00000"/>
      </font>
      <fill>
        <patternFill patternType="solid">
          <bgColor theme="4" tint="0.79995117038483843"/>
        </patternFill>
      </fill>
    </dxf>
    <dxf>
      <font>
        <color rgb="FFFF0000"/>
      </font>
      <fill>
        <patternFill patternType="solid">
          <bgColor theme="0" tint="-0.14993743705557422"/>
        </patternFill>
      </fill>
    </dxf>
    <dxf>
      <font>
        <color rgb="FFFFFF00"/>
      </font>
      <fill>
        <patternFill patternType="solid">
          <bgColor rgb="FFFF0000"/>
        </patternFill>
      </fill>
    </dxf>
    <dxf>
      <font>
        <b/>
        <i val="0"/>
        <strike val="0"/>
      </font>
      <fill>
        <patternFill patternType="solid">
          <bgColor rgb="FFFFFF00"/>
        </patternFill>
      </fill>
    </dxf>
    <dxf>
      <font>
        <b/>
        <i val="0"/>
        <strike val="0"/>
      </font>
      <fill>
        <patternFill patternType="solid">
          <bgColor rgb="FFFFFF00"/>
        </patternFill>
      </fill>
    </dxf>
    <dxf>
      <font>
        <color rgb="FFC00000"/>
      </font>
      <fill>
        <patternFill patternType="solid">
          <bgColor theme="4" tint="0.79995117038483843"/>
        </patternFill>
      </fill>
    </dxf>
    <dxf>
      <font>
        <color rgb="FFFF0000"/>
      </font>
      <fill>
        <patternFill patternType="solid">
          <bgColor theme="0" tint="-0.14993743705557422"/>
        </patternFill>
      </fill>
    </dxf>
    <dxf>
      <font>
        <color rgb="FFFFFF00"/>
      </font>
      <fill>
        <patternFill patternType="solid">
          <bgColor rgb="FFFF0000"/>
        </patternFill>
      </fill>
    </dxf>
    <dxf>
      <font>
        <b/>
        <i val="0"/>
        <strike val="0"/>
      </font>
      <fill>
        <patternFill patternType="solid">
          <bgColor rgb="FFFFFF00"/>
        </patternFill>
      </fill>
    </dxf>
    <dxf>
      <font>
        <b/>
        <i val="0"/>
        <strike val="0"/>
      </font>
      <fill>
        <patternFill patternType="solid">
          <bgColor rgb="FFFFFF00"/>
        </patternFill>
      </fill>
    </dxf>
    <dxf>
      <font>
        <color rgb="FFC00000"/>
      </font>
      <fill>
        <patternFill patternType="solid">
          <bgColor theme="4" tint="0.79995117038483843"/>
        </patternFill>
      </fill>
    </dxf>
    <dxf>
      <font>
        <color rgb="FFFF0000"/>
      </font>
      <fill>
        <patternFill patternType="solid">
          <bgColor theme="0" tint="-0.14993743705557422"/>
        </patternFill>
      </fill>
    </dxf>
    <dxf>
      <font>
        <color rgb="FFFFFF00"/>
      </font>
      <fill>
        <patternFill patternType="solid">
          <bgColor rgb="FFFF0000"/>
        </patternFill>
      </fill>
    </dxf>
    <dxf>
      <font>
        <color rgb="FFFFFF00"/>
      </font>
      <fill>
        <patternFill patternType="solid">
          <bgColor rgb="FFFF0000"/>
        </patternFill>
      </fill>
    </dxf>
    <dxf>
      <font>
        <b/>
        <i val="0"/>
        <strike val="0"/>
      </font>
      <fill>
        <patternFill patternType="solid">
          <bgColor rgb="FFFFFF00"/>
        </patternFill>
      </fill>
    </dxf>
    <dxf>
      <font>
        <b/>
        <i val="0"/>
        <strike val="0"/>
      </font>
      <fill>
        <patternFill patternType="solid">
          <bgColor rgb="FFFFFF00"/>
        </patternFill>
      </fill>
    </dxf>
    <dxf>
      <font>
        <color rgb="FFC00000"/>
      </font>
      <fill>
        <patternFill patternType="solid">
          <bgColor theme="4" tint="0.79995117038483843"/>
        </patternFill>
      </fill>
    </dxf>
    <dxf>
      <font>
        <color rgb="FFFF0000"/>
      </font>
      <fill>
        <patternFill patternType="solid">
          <bgColor theme="0" tint="-0.14993743705557422"/>
        </patternFill>
      </fill>
    </dxf>
    <dxf>
      <font>
        <color rgb="FFFFFF00"/>
      </font>
      <fill>
        <patternFill patternType="solid">
          <bgColor rgb="FFFF0000"/>
        </patternFill>
      </fill>
    </dxf>
    <dxf>
      <font>
        <color rgb="FFFFFF00"/>
      </font>
      <fill>
        <patternFill patternType="solid">
          <bgColor rgb="FFFF0000"/>
        </patternFill>
      </fill>
    </dxf>
    <dxf>
      <font>
        <b/>
        <i val="0"/>
        <strike val="0"/>
      </font>
      <fill>
        <patternFill patternType="solid">
          <bgColor rgb="FFFFFF00"/>
        </patternFill>
      </fill>
    </dxf>
    <dxf>
      <font>
        <b/>
        <i val="0"/>
        <strike val="0"/>
      </font>
      <fill>
        <patternFill patternType="solid">
          <bgColor rgb="FFFFFF00"/>
        </patternFill>
      </fill>
    </dxf>
    <dxf>
      <font>
        <color rgb="FFC00000"/>
      </font>
      <fill>
        <patternFill patternType="solid">
          <bgColor theme="4" tint="0.79995117038483843"/>
        </patternFill>
      </fill>
    </dxf>
    <dxf>
      <font>
        <color rgb="FFFF0000"/>
      </font>
      <fill>
        <patternFill patternType="solid">
          <bgColor theme="0" tint="-0.14993743705557422"/>
        </patternFill>
      </fill>
    </dxf>
    <dxf>
      <font>
        <color rgb="FFFFFF00"/>
      </font>
      <fill>
        <patternFill patternType="solid">
          <bgColor rgb="FFFF0000"/>
        </patternFill>
      </fill>
    </dxf>
  </dxfs>
  <tableStyles count="0" defaultTableStyle="TableStyleMedium2" defaultPivotStyle="PivotStyleLight16"/>
  <colors>
    <mruColors>
      <color rgb="FFFFFF00"/>
      <color rgb="FFF2F2F2"/>
      <color rgb="FFD9D9D9"/>
      <color rgb="FFC00000"/>
      <color rgb="FF0000FF"/>
      <color rgb="FF006600"/>
      <color rgb="FFFF00FF"/>
      <color rgb="FFD8E4BC"/>
      <color rgb="FF000000"/>
      <color rgb="FFFF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Office">
  <a:themeElements>
    <a:clrScheme name="Office 2007-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Cambria-Calibri">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Angsana New"/>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sheetPr filterMode="1">
    <tabColor rgb="FFFF0000"/>
    <pageSetUpPr fitToPage="1"/>
  </sheetPr>
  <dimension ref="A1:S604"/>
  <sheetViews>
    <sheetView topLeftCell="A239" workbookViewId="0">
      <selection activeCell="V11" sqref="V11"/>
    </sheetView>
  </sheetViews>
  <sheetFormatPr defaultColWidth="9" defaultRowHeight="12"/>
  <cols>
    <col min="1" max="1" width="5.875" style="18"/>
    <col min="2" max="2" width="10.625" style="18" customWidth="1"/>
    <col min="3" max="3" width="18.125" style="12" customWidth="1"/>
    <col min="4" max="4" width="11" style="18" customWidth="1"/>
    <col min="5" max="5" width="5.375" style="19"/>
    <col min="6" max="6" width="4.875" style="18" customWidth="1"/>
    <col min="7" max="7" width="5" style="18" customWidth="1"/>
    <col min="8" max="8" width="12.625" style="19" customWidth="1"/>
    <col min="9" max="9" width="7" style="12" customWidth="1"/>
    <col min="10" max="11" width="5.5" style="18" customWidth="1"/>
    <col min="12" max="12" width="5.875" style="18" customWidth="1"/>
    <col min="13" max="13" width="8" style="61"/>
    <col min="14" max="14" width="6.125" style="61" customWidth="1"/>
    <col min="15" max="15" width="5.625" style="18" customWidth="1"/>
    <col min="16" max="16" width="4.625" style="18" customWidth="1"/>
    <col min="17" max="17" width="8" style="18"/>
    <col min="18" max="18" width="8.25" style="18" customWidth="1"/>
    <col min="19" max="19" width="14.875" style="62" customWidth="1"/>
    <col min="20" max="16384" width="9" style="63"/>
  </cols>
  <sheetData>
    <row r="1" spans="1:19" ht="35.1" customHeight="1">
      <c r="A1" s="79" t="s">
        <v>0</v>
      </c>
      <c r="B1" s="80"/>
      <c r="C1" s="80"/>
      <c r="D1" s="80"/>
      <c r="E1" s="80"/>
      <c r="F1" s="80"/>
      <c r="G1" s="80"/>
      <c r="H1" s="80"/>
      <c r="I1" s="80"/>
      <c r="J1" s="80"/>
      <c r="K1" s="80"/>
      <c r="L1" s="80"/>
      <c r="M1" s="80"/>
      <c r="N1" s="80"/>
      <c r="O1" s="80"/>
      <c r="P1" s="80"/>
      <c r="Q1" s="80"/>
      <c r="R1" s="80"/>
    </row>
    <row r="2" spans="1:19" ht="30" hidden="1" customHeight="1">
      <c r="A2" s="81" t="s">
        <v>1</v>
      </c>
      <c r="B2" s="81"/>
      <c r="C2" s="81"/>
      <c r="D2" s="81"/>
      <c r="E2" s="81"/>
      <c r="F2" s="81"/>
      <c r="G2" s="81"/>
      <c r="H2" s="81"/>
      <c r="I2" s="81"/>
      <c r="J2" s="81"/>
      <c r="K2" s="81"/>
      <c r="L2" s="81"/>
      <c r="M2" s="81"/>
      <c r="N2" s="81"/>
      <c r="O2" s="81"/>
      <c r="P2" s="81"/>
      <c r="Q2" s="81"/>
      <c r="R2" s="81"/>
    </row>
    <row r="3" spans="1:19" s="56" customFormat="1" ht="108" hidden="1">
      <c r="A3" s="2" t="s">
        <v>2</v>
      </c>
      <c r="B3" s="2" t="s">
        <v>3</v>
      </c>
      <c r="C3" s="2" t="s">
        <v>4</v>
      </c>
      <c r="D3" s="2" t="s">
        <v>5</v>
      </c>
      <c r="E3" s="3" t="s">
        <v>6</v>
      </c>
      <c r="F3" s="2" t="s">
        <v>7</v>
      </c>
      <c r="G3" s="2" t="s">
        <v>8</v>
      </c>
      <c r="H3" s="3" t="s">
        <v>9</v>
      </c>
      <c r="I3" s="2" t="s">
        <v>10</v>
      </c>
      <c r="J3" s="2" t="s">
        <v>11</v>
      </c>
      <c r="K3" s="2" t="s">
        <v>12</v>
      </c>
      <c r="L3" s="2" t="s">
        <v>13</v>
      </c>
      <c r="M3" s="66" t="s">
        <v>14</v>
      </c>
      <c r="N3" s="66" t="s">
        <v>15</v>
      </c>
      <c r="O3" s="2" t="s">
        <v>16</v>
      </c>
      <c r="P3" s="67" t="s">
        <v>17</v>
      </c>
      <c r="Q3" s="2" t="s">
        <v>18</v>
      </c>
      <c r="R3" s="21" t="s">
        <v>19</v>
      </c>
      <c r="S3" s="70" t="s">
        <v>20</v>
      </c>
    </row>
    <row r="4" spans="1:19" s="57" customFormat="1" ht="69" hidden="1" customHeight="1">
      <c r="A4" s="22">
        <v>1</v>
      </c>
      <c r="B4" s="5" t="s">
        <v>21</v>
      </c>
      <c r="C4" s="5" t="s">
        <v>22</v>
      </c>
      <c r="D4" s="5" t="s">
        <v>23</v>
      </c>
      <c r="E4" s="5">
        <v>2014</v>
      </c>
      <c r="F4" s="64" t="s">
        <v>24</v>
      </c>
      <c r="G4" s="5" t="s">
        <v>25</v>
      </c>
      <c r="H4" s="6" t="s">
        <v>26</v>
      </c>
      <c r="I4" s="6" t="s">
        <v>27</v>
      </c>
      <c r="J4" s="22">
        <v>171</v>
      </c>
      <c r="K4" s="68">
        <v>105</v>
      </c>
      <c r="L4" s="68" t="s">
        <v>28</v>
      </c>
      <c r="M4" s="22" t="s">
        <v>24</v>
      </c>
      <c r="N4" s="22" t="s">
        <v>24</v>
      </c>
      <c r="O4" s="22" t="s">
        <v>29</v>
      </c>
      <c r="P4" s="68" t="s">
        <v>28</v>
      </c>
      <c r="Q4" s="22" t="str">
        <f>IF(F4="是",IF(K4&gt;=J4,IF(L4="是",IF(O4&lt;&gt;"未撤销",IF(M4="是",IF(N4="是","通过","未通过"),"未通过"),"未通过"),"未通过"),"未通过"),IF(K4&gt;=J4,IF(L4="是",IF(O4&lt;&gt;"未撤销","通过","未通过"),"未通过"),"未通过"))</f>
        <v>未通过</v>
      </c>
      <c r="R4" s="71" t="str">
        <f>IF(P4="是","暂不发放","")</f>
        <v>暂不发放</v>
      </c>
      <c r="S4" s="62"/>
    </row>
    <row r="5" spans="1:19" s="58" customFormat="1" ht="20.100000000000001" hidden="1" customHeight="1">
      <c r="A5" s="4">
        <v>2</v>
      </c>
      <c r="B5" s="7" t="s">
        <v>21</v>
      </c>
      <c r="C5" s="7" t="s">
        <v>22</v>
      </c>
      <c r="D5" s="7" t="s">
        <v>23</v>
      </c>
      <c r="E5" s="7">
        <v>2014</v>
      </c>
      <c r="F5" s="65" t="s">
        <v>24</v>
      </c>
      <c r="G5" s="7" t="s">
        <v>25</v>
      </c>
      <c r="H5" s="8" t="s">
        <v>30</v>
      </c>
      <c r="I5" s="8" t="s">
        <v>31</v>
      </c>
      <c r="J5" s="4">
        <v>171</v>
      </c>
      <c r="K5" s="24">
        <v>170</v>
      </c>
      <c r="L5" s="24" t="s">
        <v>28</v>
      </c>
      <c r="M5" s="69" t="s">
        <v>24</v>
      </c>
      <c r="N5" s="69" t="s">
        <v>24</v>
      </c>
      <c r="O5" s="4" t="s">
        <v>32</v>
      </c>
      <c r="P5" s="24" t="s">
        <v>24</v>
      </c>
      <c r="Q5" s="4" t="str">
        <f>IF(F5="是",IF(K5&gt;=J5,IF(L5="是",IF(O5&lt;&gt;"未撤销",IF(M5="是",IF(N5="是","通过","未通过"),"未通过"),"未通过"),"未通过"),"未通过"),IF(K5&gt;=J5,IF(L5="是",IF(O5&lt;&gt;"未撤销","通过","未通过"),"未通过"),"未通过"))</f>
        <v>未通过</v>
      </c>
      <c r="R5" s="71" t="str">
        <f t="shared" ref="R5:R68" si="0">IF(P5="是","暂不发放","")</f>
        <v/>
      </c>
      <c r="S5" s="62"/>
    </row>
    <row r="6" spans="1:19" s="58" customFormat="1" ht="20.100000000000001" hidden="1" customHeight="1">
      <c r="A6" s="4">
        <v>3</v>
      </c>
      <c r="B6" s="7" t="s">
        <v>21</v>
      </c>
      <c r="C6" s="7" t="s">
        <v>22</v>
      </c>
      <c r="D6" s="7" t="s">
        <v>23</v>
      </c>
      <c r="E6" s="7">
        <v>2014</v>
      </c>
      <c r="F6" s="65" t="s">
        <v>24</v>
      </c>
      <c r="G6" s="7" t="s">
        <v>25</v>
      </c>
      <c r="H6" s="8" t="s">
        <v>33</v>
      </c>
      <c r="I6" s="8" t="s">
        <v>34</v>
      </c>
      <c r="J6" s="4">
        <v>171</v>
      </c>
      <c r="K6" s="24">
        <v>164</v>
      </c>
      <c r="L6" s="24" t="s">
        <v>28</v>
      </c>
      <c r="M6" s="69" t="s">
        <v>24</v>
      </c>
      <c r="N6" s="69" t="s">
        <v>24</v>
      </c>
      <c r="O6" s="4" t="s">
        <v>32</v>
      </c>
      <c r="P6" s="24" t="s">
        <v>24</v>
      </c>
      <c r="Q6" s="4" t="str">
        <f>IF(F6="是",IF(K6&gt;=J6,IF(L6="是",IF(O6&lt;&gt;"未撤销",IF(M6="是",IF(N6="是","通过","未通过"),"未通过"),"未通过"),"未通过"),"未通过"),IF(K6&gt;=J6,IF(L6="是",IF(O6&lt;&gt;"未撤销","通过","未通过"),"未通过"),"未通过"))</f>
        <v>未通过</v>
      </c>
      <c r="R6" s="71" t="str">
        <f t="shared" si="0"/>
        <v/>
      </c>
      <c r="S6" s="62"/>
    </row>
    <row r="7" spans="1:19" s="59" customFormat="1" ht="42.95" hidden="1" customHeight="1">
      <c r="A7" s="35">
        <v>4</v>
      </c>
      <c r="B7" s="7" t="s">
        <v>21</v>
      </c>
      <c r="C7" s="7" t="s">
        <v>22</v>
      </c>
      <c r="D7" s="7" t="s">
        <v>23</v>
      </c>
      <c r="E7" s="7">
        <v>2014</v>
      </c>
      <c r="F7" s="65" t="s">
        <v>24</v>
      </c>
      <c r="G7" s="7" t="s">
        <v>25</v>
      </c>
      <c r="H7" s="8" t="s">
        <v>35</v>
      </c>
      <c r="I7" s="8" t="s">
        <v>36</v>
      </c>
      <c r="J7" s="4">
        <v>171</v>
      </c>
      <c r="K7" s="24">
        <v>109</v>
      </c>
      <c r="L7" s="24" t="s">
        <v>28</v>
      </c>
      <c r="M7" s="69" t="s">
        <v>24</v>
      </c>
      <c r="N7" s="69" t="s">
        <v>24</v>
      </c>
      <c r="O7" s="4" t="s">
        <v>32</v>
      </c>
      <c r="P7" s="24" t="s">
        <v>28</v>
      </c>
      <c r="Q7" s="4" t="str">
        <f>IF(F7="是",IF(K7&gt;=J7,IF(L7="是",IF(O7&lt;&gt;"未撤销",IF(M7="是",IF(N7="是","通过","未通过"),"未通过"),"未通过"),"未通过"),"未通过"),IF(K7&gt;=J7,IF(L7="是",IF(O7&lt;&gt;"未撤销","通过","未通过"),"未通过"),"未通过"))</f>
        <v>未通过</v>
      </c>
      <c r="R7" s="71" t="str">
        <f t="shared" si="0"/>
        <v>暂不发放</v>
      </c>
      <c r="S7" s="62"/>
    </row>
    <row r="8" spans="1:19" s="59" customFormat="1" ht="20.100000000000001" hidden="1" customHeight="1">
      <c r="A8" s="4">
        <v>5</v>
      </c>
      <c r="B8" s="7" t="s">
        <v>21</v>
      </c>
      <c r="C8" s="7" t="s">
        <v>22</v>
      </c>
      <c r="D8" s="7" t="s">
        <v>23</v>
      </c>
      <c r="E8" s="7">
        <v>2014</v>
      </c>
      <c r="F8" s="65" t="s">
        <v>24</v>
      </c>
      <c r="G8" s="7" t="s">
        <v>25</v>
      </c>
      <c r="H8" s="8" t="s">
        <v>37</v>
      </c>
      <c r="I8" s="8" t="s">
        <v>38</v>
      </c>
      <c r="J8" s="4">
        <v>171</v>
      </c>
      <c r="K8" s="24">
        <v>147</v>
      </c>
      <c r="L8" s="24" t="s">
        <v>28</v>
      </c>
      <c r="M8" s="69" t="s">
        <v>24</v>
      </c>
      <c r="N8" s="69" t="s">
        <v>24</v>
      </c>
      <c r="O8" s="4" t="s">
        <v>32</v>
      </c>
      <c r="P8" s="24" t="s">
        <v>24</v>
      </c>
      <c r="Q8" s="4" t="str">
        <f t="shared" ref="Q8:Q39" si="1">IF(F8="是",IF(K8&gt;=J8,IF(L8="是",IF(O8&lt;&gt;"未撤销",IF(M8="是",IF(N8="是","通过","未通过"),"未通过"),"未通过"),"未通过"),"未通过"),IF(K8&gt;=J8,IF(L8="是",IF(O8&lt;&gt;"未撤销","通过","未通过"),"未通过"),"未通过"))</f>
        <v>未通过</v>
      </c>
      <c r="R8" s="71" t="str">
        <f t="shared" si="0"/>
        <v/>
      </c>
      <c r="S8" s="62"/>
    </row>
    <row r="9" spans="1:19" s="59" customFormat="1" ht="20.100000000000001" hidden="1" customHeight="1">
      <c r="A9" s="4">
        <v>6</v>
      </c>
      <c r="B9" s="7" t="s">
        <v>21</v>
      </c>
      <c r="C9" s="7" t="s">
        <v>22</v>
      </c>
      <c r="D9" s="7" t="s">
        <v>23</v>
      </c>
      <c r="E9" s="7">
        <v>2014</v>
      </c>
      <c r="F9" s="65" t="s">
        <v>24</v>
      </c>
      <c r="G9" s="7" t="s">
        <v>25</v>
      </c>
      <c r="H9" s="8" t="s">
        <v>39</v>
      </c>
      <c r="I9" s="8" t="s">
        <v>40</v>
      </c>
      <c r="J9" s="4">
        <v>171</v>
      </c>
      <c r="K9" s="24">
        <v>150</v>
      </c>
      <c r="L9" s="24" t="s">
        <v>28</v>
      </c>
      <c r="M9" s="69" t="s">
        <v>24</v>
      </c>
      <c r="N9" s="69" t="s">
        <v>24</v>
      </c>
      <c r="O9" s="4" t="s">
        <v>29</v>
      </c>
      <c r="P9" s="24" t="s">
        <v>24</v>
      </c>
      <c r="Q9" s="4" t="str">
        <f t="shared" si="1"/>
        <v>未通过</v>
      </c>
      <c r="R9" s="71" t="str">
        <f t="shared" si="0"/>
        <v/>
      </c>
      <c r="S9" s="62"/>
    </row>
    <row r="10" spans="1:19" s="59" customFormat="1" ht="20.100000000000001" customHeight="1">
      <c r="A10" s="4">
        <v>7</v>
      </c>
      <c r="B10" s="7" t="s">
        <v>21</v>
      </c>
      <c r="C10" s="7" t="s">
        <v>22</v>
      </c>
      <c r="D10" s="7" t="s">
        <v>23</v>
      </c>
      <c r="E10" s="7">
        <v>2014</v>
      </c>
      <c r="F10" s="65" t="s">
        <v>24</v>
      </c>
      <c r="G10" s="7" t="s">
        <v>25</v>
      </c>
      <c r="H10" s="8" t="s">
        <v>41</v>
      </c>
      <c r="I10" s="8" t="s">
        <v>42</v>
      </c>
      <c r="J10" s="4">
        <v>171</v>
      </c>
      <c r="K10" s="24">
        <v>171</v>
      </c>
      <c r="L10" s="24" t="s">
        <v>28</v>
      </c>
      <c r="M10" s="69" t="s">
        <v>24</v>
      </c>
      <c r="N10" s="69" t="s">
        <v>24</v>
      </c>
      <c r="O10" s="4" t="s">
        <v>32</v>
      </c>
      <c r="P10" s="24" t="s">
        <v>24</v>
      </c>
      <c r="Q10" s="4" t="str">
        <f t="shared" si="1"/>
        <v>通过</v>
      </c>
      <c r="R10" s="71" t="str">
        <f t="shared" si="0"/>
        <v/>
      </c>
      <c r="S10" s="72"/>
    </row>
    <row r="11" spans="1:19" s="59" customFormat="1" ht="20.100000000000001" customHeight="1">
      <c r="A11" s="35">
        <v>8</v>
      </c>
      <c r="B11" s="7" t="s">
        <v>21</v>
      </c>
      <c r="C11" s="7" t="s">
        <v>22</v>
      </c>
      <c r="D11" s="7" t="s">
        <v>23</v>
      </c>
      <c r="E11" s="7">
        <v>2014</v>
      </c>
      <c r="F11" s="65" t="s">
        <v>24</v>
      </c>
      <c r="G11" s="7" t="s">
        <v>25</v>
      </c>
      <c r="H11" s="8" t="s">
        <v>43</v>
      </c>
      <c r="I11" s="8" t="s">
        <v>44</v>
      </c>
      <c r="J11" s="4">
        <v>171</v>
      </c>
      <c r="K11" s="24">
        <v>171</v>
      </c>
      <c r="L11" s="24" t="s">
        <v>28</v>
      </c>
      <c r="M11" s="69" t="s">
        <v>24</v>
      </c>
      <c r="N11" s="69" t="s">
        <v>24</v>
      </c>
      <c r="O11" s="4" t="s">
        <v>32</v>
      </c>
      <c r="P11" s="24" t="s">
        <v>24</v>
      </c>
      <c r="Q11" s="4" t="str">
        <f t="shared" si="1"/>
        <v>通过</v>
      </c>
      <c r="R11" s="71" t="str">
        <f t="shared" si="0"/>
        <v/>
      </c>
      <c r="S11" s="72"/>
    </row>
    <row r="12" spans="1:19" s="59" customFormat="1" ht="20.100000000000001" customHeight="1">
      <c r="A12" s="4">
        <v>9</v>
      </c>
      <c r="B12" s="7" t="s">
        <v>21</v>
      </c>
      <c r="C12" s="7" t="s">
        <v>22</v>
      </c>
      <c r="D12" s="7" t="s">
        <v>23</v>
      </c>
      <c r="E12" s="7">
        <v>2014</v>
      </c>
      <c r="F12" s="65" t="s">
        <v>24</v>
      </c>
      <c r="G12" s="7" t="s">
        <v>25</v>
      </c>
      <c r="H12" s="8" t="s">
        <v>45</v>
      </c>
      <c r="I12" s="8" t="s">
        <v>46</v>
      </c>
      <c r="J12" s="4">
        <v>171</v>
      </c>
      <c r="K12" s="24">
        <v>171</v>
      </c>
      <c r="L12" s="24" t="s">
        <v>28</v>
      </c>
      <c r="M12" s="69" t="s">
        <v>24</v>
      </c>
      <c r="N12" s="69" t="s">
        <v>24</v>
      </c>
      <c r="O12" s="4" t="s">
        <v>32</v>
      </c>
      <c r="P12" s="24" t="s">
        <v>24</v>
      </c>
      <c r="Q12" s="4" t="str">
        <f t="shared" si="1"/>
        <v>通过</v>
      </c>
      <c r="R12" s="71" t="str">
        <f t="shared" si="0"/>
        <v/>
      </c>
      <c r="S12" s="72"/>
    </row>
    <row r="13" spans="1:19" s="59" customFormat="1" ht="20.100000000000001" customHeight="1">
      <c r="A13" s="4">
        <v>10</v>
      </c>
      <c r="B13" s="7" t="s">
        <v>21</v>
      </c>
      <c r="C13" s="7" t="s">
        <v>22</v>
      </c>
      <c r="D13" s="7" t="s">
        <v>23</v>
      </c>
      <c r="E13" s="7">
        <v>2014</v>
      </c>
      <c r="F13" s="65" t="s">
        <v>24</v>
      </c>
      <c r="G13" s="7" t="s">
        <v>25</v>
      </c>
      <c r="H13" s="8" t="s">
        <v>47</v>
      </c>
      <c r="I13" s="8" t="s">
        <v>48</v>
      </c>
      <c r="J13" s="4">
        <v>171</v>
      </c>
      <c r="K13" s="24">
        <v>171</v>
      </c>
      <c r="L13" s="24" t="s">
        <v>28</v>
      </c>
      <c r="M13" s="69" t="s">
        <v>24</v>
      </c>
      <c r="N13" s="69" t="s">
        <v>24</v>
      </c>
      <c r="O13" s="4" t="s">
        <v>32</v>
      </c>
      <c r="P13" s="24" t="s">
        <v>24</v>
      </c>
      <c r="Q13" s="4" t="str">
        <f t="shared" si="1"/>
        <v>通过</v>
      </c>
      <c r="R13" s="71" t="str">
        <f t="shared" si="0"/>
        <v/>
      </c>
      <c r="S13" s="72"/>
    </row>
    <row r="14" spans="1:19" s="59" customFormat="1" ht="20.100000000000001" customHeight="1">
      <c r="A14" s="4">
        <v>11</v>
      </c>
      <c r="B14" s="7" t="s">
        <v>21</v>
      </c>
      <c r="C14" s="7" t="s">
        <v>22</v>
      </c>
      <c r="D14" s="7" t="s">
        <v>23</v>
      </c>
      <c r="E14" s="7">
        <v>2014</v>
      </c>
      <c r="F14" s="65" t="s">
        <v>24</v>
      </c>
      <c r="G14" s="7" t="s">
        <v>25</v>
      </c>
      <c r="H14" s="8" t="s">
        <v>49</v>
      </c>
      <c r="I14" s="8" t="s">
        <v>50</v>
      </c>
      <c r="J14" s="4">
        <v>171</v>
      </c>
      <c r="K14" s="24">
        <v>171</v>
      </c>
      <c r="L14" s="24" t="s">
        <v>28</v>
      </c>
      <c r="M14" s="69" t="s">
        <v>24</v>
      </c>
      <c r="N14" s="69" t="s">
        <v>24</v>
      </c>
      <c r="O14" s="4" t="s">
        <v>32</v>
      </c>
      <c r="P14" s="24" t="s">
        <v>24</v>
      </c>
      <c r="Q14" s="4" t="str">
        <f t="shared" si="1"/>
        <v>通过</v>
      </c>
      <c r="R14" s="71" t="str">
        <f t="shared" si="0"/>
        <v/>
      </c>
      <c r="S14" s="72"/>
    </row>
    <row r="15" spans="1:19" s="59" customFormat="1" ht="20.100000000000001" customHeight="1">
      <c r="A15" s="35">
        <v>12</v>
      </c>
      <c r="B15" s="7" t="s">
        <v>21</v>
      </c>
      <c r="C15" s="7" t="s">
        <v>22</v>
      </c>
      <c r="D15" s="7" t="s">
        <v>23</v>
      </c>
      <c r="E15" s="7">
        <v>2014</v>
      </c>
      <c r="F15" s="65" t="s">
        <v>24</v>
      </c>
      <c r="G15" s="7" t="s">
        <v>25</v>
      </c>
      <c r="H15" s="8" t="s">
        <v>51</v>
      </c>
      <c r="I15" s="8" t="s">
        <v>52</v>
      </c>
      <c r="J15" s="4">
        <v>171</v>
      </c>
      <c r="K15" s="24">
        <v>171</v>
      </c>
      <c r="L15" s="24" t="s">
        <v>28</v>
      </c>
      <c r="M15" s="69" t="s">
        <v>24</v>
      </c>
      <c r="N15" s="69" t="s">
        <v>24</v>
      </c>
      <c r="O15" s="4" t="s">
        <v>32</v>
      </c>
      <c r="P15" s="24" t="s">
        <v>24</v>
      </c>
      <c r="Q15" s="4" t="str">
        <f t="shared" si="1"/>
        <v>通过</v>
      </c>
      <c r="R15" s="71" t="str">
        <f t="shared" si="0"/>
        <v/>
      </c>
      <c r="S15" s="72"/>
    </row>
    <row r="16" spans="1:19" s="59" customFormat="1" ht="20.100000000000001" customHeight="1">
      <c r="A16" s="4">
        <v>13</v>
      </c>
      <c r="B16" s="7" t="s">
        <v>21</v>
      </c>
      <c r="C16" s="7" t="s">
        <v>22</v>
      </c>
      <c r="D16" s="7" t="s">
        <v>23</v>
      </c>
      <c r="E16" s="7">
        <v>2014</v>
      </c>
      <c r="F16" s="65" t="s">
        <v>24</v>
      </c>
      <c r="G16" s="7" t="s">
        <v>25</v>
      </c>
      <c r="H16" s="8" t="s">
        <v>53</v>
      </c>
      <c r="I16" s="8" t="s">
        <v>54</v>
      </c>
      <c r="J16" s="4">
        <v>171</v>
      </c>
      <c r="K16" s="24">
        <v>171</v>
      </c>
      <c r="L16" s="24" t="s">
        <v>28</v>
      </c>
      <c r="M16" s="69" t="s">
        <v>24</v>
      </c>
      <c r="N16" s="69" t="s">
        <v>24</v>
      </c>
      <c r="O16" s="4" t="s">
        <v>32</v>
      </c>
      <c r="P16" s="24" t="s">
        <v>24</v>
      </c>
      <c r="Q16" s="4" t="str">
        <f t="shared" si="1"/>
        <v>通过</v>
      </c>
      <c r="R16" s="71" t="str">
        <f t="shared" si="0"/>
        <v/>
      </c>
      <c r="S16" s="72"/>
    </row>
    <row r="17" spans="1:19" s="59" customFormat="1" ht="20.100000000000001" customHeight="1">
      <c r="A17" s="4">
        <v>14</v>
      </c>
      <c r="B17" s="7" t="s">
        <v>21</v>
      </c>
      <c r="C17" s="7" t="s">
        <v>22</v>
      </c>
      <c r="D17" s="7" t="s">
        <v>23</v>
      </c>
      <c r="E17" s="7">
        <v>2014</v>
      </c>
      <c r="F17" s="65" t="s">
        <v>24</v>
      </c>
      <c r="G17" s="7" t="s">
        <v>25</v>
      </c>
      <c r="H17" s="8" t="s">
        <v>55</v>
      </c>
      <c r="I17" s="8" t="s">
        <v>56</v>
      </c>
      <c r="J17" s="4">
        <v>171</v>
      </c>
      <c r="K17" s="24">
        <v>171</v>
      </c>
      <c r="L17" s="24" t="s">
        <v>28</v>
      </c>
      <c r="M17" s="69" t="s">
        <v>24</v>
      </c>
      <c r="N17" s="69" t="s">
        <v>24</v>
      </c>
      <c r="O17" s="4" t="s">
        <v>32</v>
      </c>
      <c r="P17" s="24" t="s">
        <v>24</v>
      </c>
      <c r="Q17" s="4" t="str">
        <f t="shared" si="1"/>
        <v>通过</v>
      </c>
      <c r="R17" s="71" t="str">
        <f t="shared" si="0"/>
        <v/>
      </c>
      <c r="S17" s="72"/>
    </row>
    <row r="18" spans="1:19" hidden="1">
      <c r="A18" s="4">
        <v>15</v>
      </c>
      <c r="B18" s="7" t="s">
        <v>21</v>
      </c>
      <c r="C18" s="7" t="s">
        <v>22</v>
      </c>
      <c r="D18" s="7" t="s">
        <v>23</v>
      </c>
      <c r="E18" s="7">
        <v>2014</v>
      </c>
      <c r="F18" s="65" t="s">
        <v>24</v>
      </c>
      <c r="G18" s="7" t="s">
        <v>25</v>
      </c>
      <c r="H18" s="8" t="s">
        <v>57</v>
      </c>
      <c r="I18" s="8" t="s">
        <v>58</v>
      </c>
      <c r="J18" s="4">
        <v>171</v>
      </c>
      <c r="K18" s="24">
        <v>168</v>
      </c>
      <c r="L18" s="24" t="s">
        <v>28</v>
      </c>
      <c r="M18" s="69" t="s">
        <v>24</v>
      </c>
      <c r="N18" s="69" t="s">
        <v>24</v>
      </c>
      <c r="O18" s="4" t="s">
        <v>32</v>
      </c>
      <c r="P18" s="24" t="s">
        <v>24</v>
      </c>
      <c r="Q18" s="4" t="str">
        <f t="shared" si="1"/>
        <v>未通过</v>
      </c>
      <c r="R18" s="71" t="str">
        <f t="shared" si="0"/>
        <v/>
      </c>
    </row>
    <row r="19" spans="1:19">
      <c r="A19" s="35">
        <v>16</v>
      </c>
      <c r="B19" s="7" t="s">
        <v>21</v>
      </c>
      <c r="C19" s="7" t="s">
        <v>22</v>
      </c>
      <c r="D19" s="7" t="s">
        <v>23</v>
      </c>
      <c r="E19" s="7">
        <v>2014</v>
      </c>
      <c r="F19" s="65" t="s">
        <v>24</v>
      </c>
      <c r="G19" s="7" t="s">
        <v>25</v>
      </c>
      <c r="H19" s="8" t="s">
        <v>59</v>
      </c>
      <c r="I19" s="8" t="s">
        <v>60</v>
      </c>
      <c r="J19" s="4">
        <v>171</v>
      </c>
      <c r="K19" s="24">
        <v>171</v>
      </c>
      <c r="L19" s="24" t="s">
        <v>28</v>
      </c>
      <c r="M19" s="69" t="s">
        <v>24</v>
      </c>
      <c r="N19" s="69" t="s">
        <v>24</v>
      </c>
      <c r="O19" s="4" t="s">
        <v>32</v>
      </c>
      <c r="P19" s="24" t="s">
        <v>24</v>
      </c>
      <c r="Q19" s="4" t="str">
        <f t="shared" si="1"/>
        <v>通过</v>
      </c>
      <c r="R19" s="71" t="str">
        <f t="shared" si="0"/>
        <v/>
      </c>
    </row>
    <row r="20" spans="1:19">
      <c r="A20" s="4">
        <v>17</v>
      </c>
      <c r="B20" s="7" t="s">
        <v>21</v>
      </c>
      <c r="C20" s="7" t="s">
        <v>22</v>
      </c>
      <c r="D20" s="7" t="s">
        <v>23</v>
      </c>
      <c r="E20" s="7">
        <v>2014</v>
      </c>
      <c r="F20" s="65" t="s">
        <v>24</v>
      </c>
      <c r="G20" s="7" t="s">
        <v>25</v>
      </c>
      <c r="H20" s="8" t="s">
        <v>61</v>
      </c>
      <c r="I20" s="8" t="s">
        <v>62</v>
      </c>
      <c r="J20" s="4">
        <v>171</v>
      </c>
      <c r="K20" s="24">
        <v>171</v>
      </c>
      <c r="L20" s="24" t="s">
        <v>28</v>
      </c>
      <c r="M20" s="69" t="s">
        <v>24</v>
      </c>
      <c r="N20" s="69" t="s">
        <v>24</v>
      </c>
      <c r="O20" s="4" t="s">
        <v>32</v>
      </c>
      <c r="P20" s="24" t="s">
        <v>24</v>
      </c>
      <c r="Q20" s="4" t="str">
        <f t="shared" si="1"/>
        <v>通过</v>
      </c>
      <c r="R20" s="71" t="str">
        <f t="shared" si="0"/>
        <v/>
      </c>
    </row>
    <row r="21" spans="1:19">
      <c r="A21" s="4">
        <v>18</v>
      </c>
      <c r="B21" s="7" t="s">
        <v>21</v>
      </c>
      <c r="C21" s="7" t="s">
        <v>22</v>
      </c>
      <c r="D21" s="7" t="s">
        <v>23</v>
      </c>
      <c r="E21" s="7">
        <v>2014</v>
      </c>
      <c r="F21" s="65" t="s">
        <v>24</v>
      </c>
      <c r="G21" s="7" t="s">
        <v>25</v>
      </c>
      <c r="H21" s="8" t="s">
        <v>63</v>
      </c>
      <c r="I21" s="8" t="s">
        <v>64</v>
      </c>
      <c r="J21" s="4">
        <v>171</v>
      </c>
      <c r="K21" s="24">
        <v>171</v>
      </c>
      <c r="L21" s="24" t="s">
        <v>28</v>
      </c>
      <c r="M21" s="69" t="s">
        <v>24</v>
      </c>
      <c r="N21" s="69" t="s">
        <v>24</v>
      </c>
      <c r="O21" s="4" t="s">
        <v>32</v>
      </c>
      <c r="P21" s="24" t="s">
        <v>24</v>
      </c>
      <c r="Q21" s="4" t="str">
        <f t="shared" si="1"/>
        <v>通过</v>
      </c>
      <c r="R21" s="71" t="str">
        <f t="shared" si="0"/>
        <v/>
      </c>
    </row>
    <row r="22" spans="1:19">
      <c r="A22" s="4">
        <v>19</v>
      </c>
      <c r="B22" s="7" t="s">
        <v>21</v>
      </c>
      <c r="C22" s="7" t="s">
        <v>22</v>
      </c>
      <c r="D22" s="7" t="s">
        <v>23</v>
      </c>
      <c r="E22" s="7">
        <v>2014</v>
      </c>
      <c r="F22" s="65" t="s">
        <v>24</v>
      </c>
      <c r="G22" s="7" t="s">
        <v>25</v>
      </c>
      <c r="H22" s="8" t="s">
        <v>65</v>
      </c>
      <c r="I22" s="8" t="s">
        <v>66</v>
      </c>
      <c r="J22" s="4">
        <v>171</v>
      </c>
      <c r="K22" s="24">
        <v>171</v>
      </c>
      <c r="L22" s="24" t="s">
        <v>28</v>
      </c>
      <c r="M22" s="69" t="s">
        <v>24</v>
      </c>
      <c r="N22" s="69" t="s">
        <v>24</v>
      </c>
      <c r="O22" s="4" t="s">
        <v>32</v>
      </c>
      <c r="P22" s="24" t="s">
        <v>24</v>
      </c>
      <c r="Q22" s="4" t="str">
        <f t="shared" si="1"/>
        <v>通过</v>
      </c>
      <c r="R22" s="71" t="str">
        <f t="shared" si="0"/>
        <v/>
      </c>
    </row>
    <row r="23" spans="1:19">
      <c r="A23" s="35">
        <v>20</v>
      </c>
      <c r="B23" s="7" t="s">
        <v>21</v>
      </c>
      <c r="C23" s="7" t="s">
        <v>22</v>
      </c>
      <c r="D23" s="7" t="s">
        <v>23</v>
      </c>
      <c r="E23" s="7">
        <v>2014</v>
      </c>
      <c r="F23" s="65" t="s">
        <v>24</v>
      </c>
      <c r="G23" s="7" t="s">
        <v>25</v>
      </c>
      <c r="H23" s="8" t="s">
        <v>67</v>
      </c>
      <c r="I23" s="8" t="s">
        <v>68</v>
      </c>
      <c r="J23" s="4">
        <v>171</v>
      </c>
      <c r="K23" s="24">
        <v>171</v>
      </c>
      <c r="L23" s="24" t="s">
        <v>28</v>
      </c>
      <c r="M23" s="69" t="s">
        <v>24</v>
      </c>
      <c r="N23" s="69" t="s">
        <v>24</v>
      </c>
      <c r="O23" s="4" t="s">
        <v>32</v>
      </c>
      <c r="P23" s="24" t="s">
        <v>24</v>
      </c>
      <c r="Q23" s="4" t="str">
        <f t="shared" si="1"/>
        <v>通过</v>
      </c>
      <c r="R23" s="71" t="str">
        <f t="shared" si="0"/>
        <v/>
      </c>
    </row>
    <row r="24" spans="1:19">
      <c r="A24" s="4">
        <v>21</v>
      </c>
      <c r="B24" s="7" t="s">
        <v>21</v>
      </c>
      <c r="C24" s="7" t="s">
        <v>22</v>
      </c>
      <c r="D24" s="7" t="s">
        <v>23</v>
      </c>
      <c r="E24" s="7">
        <v>2014</v>
      </c>
      <c r="F24" s="65" t="s">
        <v>24</v>
      </c>
      <c r="G24" s="7" t="s">
        <v>25</v>
      </c>
      <c r="H24" s="8" t="s">
        <v>69</v>
      </c>
      <c r="I24" s="8" t="s">
        <v>70</v>
      </c>
      <c r="J24" s="4">
        <v>171</v>
      </c>
      <c r="K24" s="24">
        <v>171</v>
      </c>
      <c r="L24" s="24" t="s">
        <v>28</v>
      </c>
      <c r="M24" s="69" t="s">
        <v>24</v>
      </c>
      <c r="N24" s="69" t="s">
        <v>24</v>
      </c>
      <c r="O24" s="4" t="s">
        <v>32</v>
      </c>
      <c r="P24" s="24" t="s">
        <v>24</v>
      </c>
      <c r="Q24" s="4" t="str">
        <f t="shared" si="1"/>
        <v>通过</v>
      </c>
      <c r="R24" s="71" t="str">
        <f t="shared" si="0"/>
        <v/>
      </c>
    </row>
    <row r="25" spans="1:19">
      <c r="A25" s="4">
        <v>22</v>
      </c>
      <c r="B25" s="7" t="s">
        <v>21</v>
      </c>
      <c r="C25" s="7" t="s">
        <v>22</v>
      </c>
      <c r="D25" s="7" t="s">
        <v>23</v>
      </c>
      <c r="E25" s="7">
        <v>2014</v>
      </c>
      <c r="F25" s="65" t="s">
        <v>24</v>
      </c>
      <c r="G25" s="7" t="s">
        <v>25</v>
      </c>
      <c r="H25" s="8" t="s">
        <v>71</v>
      </c>
      <c r="I25" s="8" t="s">
        <v>72</v>
      </c>
      <c r="J25" s="4">
        <v>171</v>
      </c>
      <c r="K25" s="24">
        <v>171</v>
      </c>
      <c r="L25" s="24" t="s">
        <v>28</v>
      </c>
      <c r="M25" s="69" t="s">
        <v>24</v>
      </c>
      <c r="N25" s="69" t="s">
        <v>24</v>
      </c>
      <c r="O25" s="4" t="s">
        <v>32</v>
      </c>
      <c r="P25" s="24" t="s">
        <v>24</v>
      </c>
      <c r="Q25" s="4" t="str">
        <f t="shared" si="1"/>
        <v>通过</v>
      </c>
      <c r="R25" s="71" t="str">
        <f t="shared" si="0"/>
        <v/>
      </c>
    </row>
    <row r="26" spans="1:19">
      <c r="A26" s="4">
        <v>23</v>
      </c>
      <c r="B26" s="7" t="s">
        <v>21</v>
      </c>
      <c r="C26" s="7" t="s">
        <v>22</v>
      </c>
      <c r="D26" s="7" t="s">
        <v>23</v>
      </c>
      <c r="E26" s="7">
        <v>2014</v>
      </c>
      <c r="F26" s="65" t="s">
        <v>24</v>
      </c>
      <c r="G26" s="7" t="s">
        <v>25</v>
      </c>
      <c r="H26" s="8" t="s">
        <v>73</v>
      </c>
      <c r="I26" s="8" t="s">
        <v>74</v>
      </c>
      <c r="J26" s="4">
        <v>171</v>
      </c>
      <c r="K26" s="24">
        <v>171</v>
      </c>
      <c r="L26" s="24" t="s">
        <v>28</v>
      </c>
      <c r="M26" s="69" t="s">
        <v>24</v>
      </c>
      <c r="N26" s="69" t="s">
        <v>24</v>
      </c>
      <c r="O26" s="4" t="s">
        <v>32</v>
      </c>
      <c r="P26" s="24" t="s">
        <v>24</v>
      </c>
      <c r="Q26" s="4" t="str">
        <f t="shared" si="1"/>
        <v>通过</v>
      </c>
      <c r="R26" s="71" t="str">
        <f t="shared" si="0"/>
        <v/>
      </c>
    </row>
    <row r="27" spans="1:19">
      <c r="A27" s="35">
        <v>24</v>
      </c>
      <c r="B27" s="7" t="s">
        <v>21</v>
      </c>
      <c r="C27" s="7" t="s">
        <v>22</v>
      </c>
      <c r="D27" s="7" t="s">
        <v>23</v>
      </c>
      <c r="E27" s="7">
        <v>2014</v>
      </c>
      <c r="F27" s="65" t="s">
        <v>24</v>
      </c>
      <c r="G27" s="7" t="s">
        <v>25</v>
      </c>
      <c r="H27" s="8" t="s">
        <v>75</v>
      </c>
      <c r="I27" s="8" t="s">
        <v>76</v>
      </c>
      <c r="J27" s="4">
        <v>171</v>
      </c>
      <c r="K27" s="24">
        <v>171</v>
      </c>
      <c r="L27" s="24" t="s">
        <v>28</v>
      </c>
      <c r="M27" s="69" t="s">
        <v>24</v>
      </c>
      <c r="N27" s="69" t="s">
        <v>24</v>
      </c>
      <c r="O27" s="4" t="s">
        <v>32</v>
      </c>
      <c r="P27" s="24" t="s">
        <v>24</v>
      </c>
      <c r="Q27" s="4" t="str">
        <f t="shared" si="1"/>
        <v>通过</v>
      </c>
      <c r="R27" s="71" t="str">
        <f t="shared" si="0"/>
        <v/>
      </c>
    </row>
    <row r="28" spans="1:19">
      <c r="A28" s="4">
        <v>25</v>
      </c>
      <c r="B28" s="7" t="s">
        <v>21</v>
      </c>
      <c r="C28" s="7" t="s">
        <v>22</v>
      </c>
      <c r="D28" s="7" t="s">
        <v>23</v>
      </c>
      <c r="E28" s="7">
        <v>2014</v>
      </c>
      <c r="F28" s="65" t="s">
        <v>24</v>
      </c>
      <c r="G28" s="7" t="s">
        <v>25</v>
      </c>
      <c r="H28" s="8" t="s">
        <v>77</v>
      </c>
      <c r="I28" s="8" t="s">
        <v>78</v>
      </c>
      <c r="J28" s="4">
        <v>171</v>
      </c>
      <c r="K28" s="24">
        <v>171</v>
      </c>
      <c r="L28" s="24" t="s">
        <v>28</v>
      </c>
      <c r="M28" s="69" t="s">
        <v>24</v>
      </c>
      <c r="N28" s="69" t="s">
        <v>24</v>
      </c>
      <c r="O28" s="4" t="s">
        <v>32</v>
      </c>
      <c r="P28" s="24" t="s">
        <v>24</v>
      </c>
      <c r="Q28" s="4" t="str">
        <f t="shared" si="1"/>
        <v>通过</v>
      </c>
      <c r="R28" s="71" t="str">
        <f t="shared" si="0"/>
        <v/>
      </c>
    </row>
    <row r="29" spans="1:19">
      <c r="A29" s="4">
        <v>26</v>
      </c>
      <c r="B29" s="7" t="s">
        <v>21</v>
      </c>
      <c r="C29" s="7" t="s">
        <v>22</v>
      </c>
      <c r="D29" s="7" t="s">
        <v>23</v>
      </c>
      <c r="E29" s="7">
        <v>2014</v>
      </c>
      <c r="F29" s="65" t="s">
        <v>24</v>
      </c>
      <c r="G29" s="7" t="s">
        <v>25</v>
      </c>
      <c r="H29" s="8" t="s">
        <v>79</v>
      </c>
      <c r="I29" s="8" t="s">
        <v>80</v>
      </c>
      <c r="J29" s="4">
        <v>171</v>
      </c>
      <c r="K29" s="24">
        <v>171</v>
      </c>
      <c r="L29" s="24" t="s">
        <v>28</v>
      </c>
      <c r="M29" s="69" t="s">
        <v>24</v>
      </c>
      <c r="N29" s="69" t="s">
        <v>24</v>
      </c>
      <c r="O29" s="4" t="s">
        <v>32</v>
      </c>
      <c r="P29" s="24" t="s">
        <v>24</v>
      </c>
      <c r="Q29" s="4" t="str">
        <f t="shared" si="1"/>
        <v>通过</v>
      </c>
      <c r="R29" s="71" t="str">
        <f t="shared" si="0"/>
        <v/>
      </c>
    </row>
    <row r="30" spans="1:19">
      <c r="A30" s="4">
        <v>27</v>
      </c>
      <c r="B30" s="7" t="s">
        <v>21</v>
      </c>
      <c r="C30" s="7" t="s">
        <v>22</v>
      </c>
      <c r="D30" s="7" t="s">
        <v>23</v>
      </c>
      <c r="E30" s="7">
        <v>2014</v>
      </c>
      <c r="F30" s="65" t="s">
        <v>24</v>
      </c>
      <c r="G30" s="7" t="s">
        <v>25</v>
      </c>
      <c r="H30" s="8" t="s">
        <v>81</v>
      </c>
      <c r="I30" s="8" t="s">
        <v>82</v>
      </c>
      <c r="J30" s="4">
        <v>171</v>
      </c>
      <c r="K30" s="24">
        <v>171</v>
      </c>
      <c r="L30" s="24" t="s">
        <v>28</v>
      </c>
      <c r="M30" s="69" t="s">
        <v>24</v>
      </c>
      <c r="N30" s="69" t="s">
        <v>24</v>
      </c>
      <c r="O30" s="4" t="s">
        <v>32</v>
      </c>
      <c r="P30" s="24" t="s">
        <v>24</v>
      </c>
      <c r="Q30" s="4" t="str">
        <f t="shared" si="1"/>
        <v>通过</v>
      </c>
      <c r="R30" s="71" t="str">
        <f t="shared" si="0"/>
        <v/>
      </c>
    </row>
    <row r="31" spans="1:19">
      <c r="A31" s="35">
        <v>28</v>
      </c>
      <c r="B31" s="7" t="s">
        <v>21</v>
      </c>
      <c r="C31" s="7" t="s">
        <v>22</v>
      </c>
      <c r="D31" s="7" t="s">
        <v>23</v>
      </c>
      <c r="E31" s="7">
        <v>2014</v>
      </c>
      <c r="F31" s="65" t="s">
        <v>24</v>
      </c>
      <c r="G31" s="7" t="s">
        <v>25</v>
      </c>
      <c r="H31" s="8" t="s">
        <v>83</v>
      </c>
      <c r="I31" s="8" t="s">
        <v>84</v>
      </c>
      <c r="J31" s="4">
        <v>171</v>
      </c>
      <c r="K31" s="24">
        <v>171</v>
      </c>
      <c r="L31" s="24" t="s">
        <v>28</v>
      </c>
      <c r="M31" s="69" t="s">
        <v>24</v>
      </c>
      <c r="N31" s="69" t="s">
        <v>24</v>
      </c>
      <c r="O31" s="4" t="s">
        <v>32</v>
      </c>
      <c r="P31" s="24" t="s">
        <v>24</v>
      </c>
      <c r="Q31" s="4" t="str">
        <f t="shared" si="1"/>
        <v>通过</v>
      </c>
      <c r="R31" s="71" t="str">
        <f t="shared" si="0"/>
        <v/>
      </c>
    </row>
    <row r="32" spans="1:19">
      <c r="A32" s="4">
        <v>29</v>
      </c>
      <c r="B32" s="7" t="s">
        <v>21</v>
      </c>
      <c r="C32" s="7" t="s">
        <v>22</v>
      </c>
      <c r="D32" s="7" t="s">
        <v>23</v>
      </c>
      <c r="E32" s="7">
        <v>2014</v>
      </c>
      <c r="F32" s="65" t="s">
        <v>24</v>
      </c>
      <c r="G32" s="7" t="s">
        <v>25</v>
      </c>
      <c r="H32" s="8" t="s">
        <v>85</v>
      </c>
      <c r="I32" s="8" t="s">
        <v>86</v>
      </c>
      <c r="J32" s="4">
        <v>171</v>
      </c>
      <c r="K32" s="24">
        <v>171</v>
      </c>
      <c r="L32" s="24" t="s">
        <v>28</v>
      </c>
      <c r="M32" s="69" t="s">
        <v>24</v>
      </c>
      <c r="N32" s="69" t="s">
        <v>24</v>
      </c>
      <c r="O32" s="4" t="s">
        <v>32</v>
      </c>
      <c r="P32" s="24" t="s">
        <v>24</v>
      </c>
      <c r="Q32" s="4" t="str">
        <f t="shared" si="1"/>
        <v>通过</v>
      </c>
      <c r="R32" s="71" t="str">
        <f t="shared" si="0"/>
        <v/>
      </c>
    </row>
    <row r="33" spans="1:18">
      <c r="A33" s="4">
        <v>30</v>
      </c>
      <c r="B33" s="7" t="s">
        <v>21</v>
      </c>
      <c r="C33" s="7" t="s">
        <v>22</v>
      </c>
      <c r="D33" s="7" t="s">
        <v>23</v>
      </c>
      <c r="E33" s="7">
        <v>2014</v>
      </c>
      <c r="F33" s="65" t="s">
        <v>24</v>
      </c>
      <c r="G33" s="7" t="s">
        <v>25</v>
      </c>
      <c r="H33" s="8" t="s">
        <v>87</v>
      </c>
      <c r="I33" s="8" t="s">
        <v>88</v>
      </c>
      <c r="J33" s="4">
        <v>171</v>
      </c>
      <c r="K33" s="24">
        <v>171</v>
      </c>
      <c r="L33" s="24" t="s">
        <v>28</v>
      </c>
      <c r="M33" s="69" t="s">
        <v>24</v>
      </c>
      <c r="N33" s="69" t="s">
        <v>24</v>
      </c>
      <c r="O33" s="4" t="s">
        <v>32</v>
      </c>
      <c r="P33" s="24" t="s">
        <v>24</v>
      </c>
      <c r="Q33" s="4" t="str">
        <f t="shared" si="1"/>
        <v>通过</v>
      </c>
      <c r="R33" s="71" t="str">
        <f t="shared" si="0"/>
        <v/>
      </c>
    </row>
    <row r="34" spans="1:18">
      <c r="A34" s="4">
        <v>31</v>
      </c>
      <c r="B34" s="7" t="s">
        <v>21</v>
      </c>
      <c r="C34" s="7" t="s">
        <v>22</v>
      </c>
      <c r="D34" s="7" t="s">
        <v>23</v>
      </c>
      <c r="E34" s="7">
        <v>2014</v>
      </c>
      <c r="F34" s="65" t="s">
        <v>24</v>
      </c>
      <c r="G34" s="7" t="s">
        <v>25</v>
      </c>
      <c r="H34" s="8" t="s">
        <v>89</v>
      </c>
      <c r="I34" s="8" t="s">
        <v>90</v>
      </c>
      <c r="J34" s="4">
        <v>171</v>
      </c>
      <c r="K34" s="24">
        <v>171</v>
      </c>
      <c r="L34" s="24" t="s">
        <v>28</v>
      </c>
      <c r="M34" s="69" t="s">
        <v>24</v>
      </c>
      <c r="N34" s="69" t="s">
        <v>24</v>
      </c>
      <c r="O34" s="4" t="s">
        <v>32</v>
      </c>
      <c r="P34" s="24" t="s">
        <v>24</v>
      </c>
      <c r="Q34" s="4" t="str">
        <f t="shared" si="1"/>
        <v>通过</v>
      </c>
      <c r="R34" s="71" t="str">
        <f t="shared" si="0"/>
        <v/>
      </c>
    </row>
    <row r="35" spans="1:18">
      <c r="A35" s="35">
        <v>32</v>
      </c>
      <c r="B35" s="7" t="s">
        <v>21</v>
      </c>
      <c r="C35" s="7" t="s">
        <v>22</v>
      </c>
      <c r="D35" s="7" t="s">
        <v>23</v>
      </c>
      <c r="E35" s="7">
        <v>2014</v>
      </c>
      <c r="F35" s="65" t="s">
        <v>24</v>
      </c>
      <c r="G35" s="7" t="s">
        <v>25</v>
      </c>
      <c r="H35" s="8" t="s">
        <v>91</v>
      </c>
      <c r="I35" s="8" t="s">
        <v>92</v>
      </c>
      <c r="J35" s="4">
        <v>171</v>
      </c>
      <c r="K35" s="24">
        <v>171</v>
      </c>
      <c r="L35" s="24" t="s">
        <v>28</v>
      </c>
      <c r="M35" s="69" t="s">
        <v>24</v>
      </c>
      <c r="N35" s="69" t="s">
        <v>24</v>
      </c>
      <c r="O35" s="4" t="s">
        <v>32</v>
      </c>
      <c r="P35" s="24" t="s">
        <v>24</v>
      </c>
      <c r="Q35" s="4" t="str">
        <f t="shared" si="1"/>
        <v>通过</v>
      </c>
      <c r="R35" s="71" t="str">
        <f t="shared" si="0"/>
        <v/>
      </c>
    </row>
    <row r="36" spans="1:18">
      <c r="A36" s="4">
        <v>33</v>
      </c>
      <c r="B36" s="7" t="s">
        <v>21</v>
      </c>
      <c r="C36" s="7" t="s">
        <v>22</v>
      </c>
      <c r="D36" s="7" t="s">
        <v>23</v>
      </c>
      <c r="E36" s="7">
        <v>2014</v>
      </c>
      <c r="F36" s="65" t="s">
        <v>24</v>
      </c>
      <c r="G36" s="7" t="s">
        <v>25</v>
      </c>
      <c r="H36" s="8" t="s">
        <v>93</v>
      </c>
      <c r="I36" s="8" t="s">
        <v>94</v>
      </c>
      <c r="J36" s="4">
        <v>171</v>
      </c>
      <c r="K36" s="24">
        <v>171</v>
      </c>
      <c r="L36" s="24" t="s">
        <v>28</v>
      </c>
      <c r="M36" s="69" t="s">
        <v>24</v>
      </c>
      <c r="N36" s="69" t="s">
        <v>24</v>
      </c>
      <c r="O36" s="4" t="s">
        <v>32</v>
      </c>
      <c r="P36" s="24" t="s">
        <v>24</v>
      </c>
      <c r="Q36" s="4" t="str">
        <f t="shared" si="1"/>
        <v>通过</v>
      </c>
      <c r="R36" s="71" t="str">
        <f t="shared" si="0"/>
        <v/>
      </c>
    </row>
    <row r="37" spans="1:18">
      <c r="A37" s="4">
        <v>34</v>
      </c>
      <c r="B37" s="7" t="s">
        <v>21</v>
      </c>
      <c r="C37" s="7" t="s">
        <v>22</v>
      </c>
      <c r="D37" s="7" t="s">
        <v>23</v>
      </c>
      <c r="E37" s="7">
        <v>2014</v>
      </c>
      <c r="F37" s="65" t="s">
        <v>24</v>
      </c>
      <c r="G37" s="7" t="s">
        <v>25</v>
      </c>
      <c r="H37" s="8" t="s">
        <v>95</v>
      </c>
      <c r="I37" s="8" t="s">
        <v>96</v>
      </c>
      <c r="J37" s="4">
        <v>171</v>
      </c>
      <c r="K37" s="24">
        <v>171</v>
      </c>
      <c r="L37" s="24" t="s">
        <v>28</v>
      </c>
      <c r="M37" s="69" t="s">
        <v>24</v>
      </c>
      <c r="N37" s="69" t="s">
        <v>24</v>
      </c>
      <c r="O37" s="4" t="s">
        <v>32</v>
      </c>
      <c r="P37" s="24" t="s">
        <v>24</v>
      </c>
      <c r="Q37" s="4" t="str">
        <f t="shared" si="1"/>
        <v>通过</v>
      </c>
      <c r="R37" s="71" t="str">
        <f t="shared" si="0"/>
        <v/>
      </c>
    </row>
    <row r="38" spans="1:18">
      <c r="A38" s="4">
        <v>35</v>
      </c>
      <c r="B38" s="7" t="s">
        <v>21</v>
      </c>
      <c r="C38" s="7" t="s">
        <v>22</v>
      </c>
      <c r="D38" s="7" t="s">
        <v>23</v>
      </c>
      <c r="E38" s="7">
        <v>2014</v>
      </c>
      <c r="F38" s="65" t="s">
        <v>24</v>
      </c>
      <c r="G38" s="7" t="s">
        <v>25</v>
      </c>
      <c r="H38" s="8" t="s">
        <v>97</v>
      </c>
      <c r="I38" s="8" t="s">
        <v>98</v>
      </c>
      <c r="J38" s="4">
        <v>171</v>
      </c>
      <c r="K38" s="24">
        <v>171</v>
      </c>
      <c r="L38" s="24" t="s">
        <v>28</v>
      </c>
      <c r="M38" s="69" t="s">
        <v>24</v>
      </c>
      <c r="N38" s="69" t="s">
        <v>24</v>
      </c>
      <c r="O38" s="4" t="s">
        <v>32</v>
      </c>
      <c r="P38" s="24" t="s">
        <v>24</v>
      </c>
      <c r="Q38" s="4" t="str">
        <f t="shared" si="1"/>
        <v>通过</v>
      </c>
      <c r="R38" s="71" t="str">
        <f t="shared" si="0"/>
        <v/>
      </c>
    </row>
    <row r="39" spans="1:18">
      <c r="A39" s="35">
        <v>36</v>
      </c>
      <c r="B39" s="7" t="s">
        <v>21</v>
      </c>
      <c r="C39" s="7" t="s">
        <v>22</v>
      </c>
      <c r="D39" s="7" t="s">
        <v>23</v>
      </c>
      <c r="E39" s="7">
        <v>2014</v>
      </c>
      <c r="F39" s="65" t="s">
        <v>24</v>
      </c>
      <c r="G39" s="7" t="s">
        <v>25</v>
      </c>
      <c r="H39" s="8" t="s">
        <v>99</v>
      </c>
      <c r="I39" s="8" t="s">
        <v>100</v>
      </c>
      <c r="J39" s="4">
        <v>171</v>
      </c>
      <c r="K39" s="24">
        <v>171</v>
      </c>
      <c r="L39" s="24" t="s">
        <v>28</v>
      </c>
      <c r="M39" s="69" t="s">
        <v>24</v>
      </c>
      <c r="N39" s="69" t="s">
        <v>24</v>
      </c>
      <c r="O39" s="4" t="s">
        <v>32</v>
      </c>
      <c r="P39" s="24" t="s">
        <v>24</v>
      </c>
      <c r="Q39" s="4" t="str">
        <f t="shared" si="1"/>
        <v>通过</v>
      </c>
      <c r="R39" s="71" t="str">
        <f t="shared" si="0"/>
        <v/>
      </c>
    </row>
    <row r="40" spans="1:18">
      <c r="A40" s="4">
        <v>37</v>
      </c>
      <c r="B40" s="7" t="s">
        <v>21</v>
      </c>
      <c r="C40" s="7" t="s">
        <v>22</v>
      </c>
      <c r="D40" s="7" t="s">
        <v>23</v>
      </c>
      <c r="E40" s="7">
        <v>2014</v>
      </c>
      <c r="F40" s="65" t="s">
        <v>24</v>
      </c>
      <c r="G40" s="7" t="s">
        <v>25</v>
      </c>
      <c r="H40" s="8" t="s">
        <v>101</v>
      </c>
      <c r="I40" s="8" t="s">
        <v>102</v>
      </c>
      <c r="J40" s="4">
        <v>171</v>
      </c>
      <c r="K40" s="24">
        <v>171</v>
      </c>
      <c r="L40" s="24" t="s">
        <v>28</v>
      </c>
      <c r="M40" s="69" t="s">
        <v>24</v>
      </c>
      <c r="N40" s="69" t="s">
        <v>24</v>
      </c>
      <c r="O40" s="4" t="s">
        <v>32</v>
      </c>
      <c r="P40" s="24" t="s">
        <v>24</v>
      </c>
      <c r="Q40" s="4" t="str">
        <f t="shared" ref="Q40:Q77" si="2">IF(F40="是",IF(K40&gt;=J40,IF(L40="是",IF(O40&lt;&gt;"未撤销",IF(M40="是",IF(N40="是","通过","未通过"),"未通过"),"未通过"),"未通过"),"未通过"),IF(K40&gt;=J40,IF(L40="是",IF(O40&lt;&gt;"未撤销","通过","未通过"),"未通过"),"未通过"))</f>
        <v>通过</v>
      </c>
      <c r="R40" s="71" t="str">
        <f t="shared" si="0"/>
        <v/>
      </c>
    </row>
    <row r="41" spans="1:18" hidden="1">
      <c r="A41" s="4">
        <v>38</v>
      </c>
      <c r="B41" s="7" t="s">
        <v>21</v>
      </c>
      <c r="C41" s="7" t="s">
        <v>22</v>
      </c>
      <c r="D41" s="7" t="s">
        <v>23</v>
      </c>
      <c r="E41" s="7">
        <v>2014</v>
      </c>
      <c r="F41" s="65" t="s">
        <v>24</v>
      </c>
      <c r="G41" s="7" t="s">
        <v>25</v>
      </c>
      <c r="H41" s="8" t="s">
        <v>103</v>
      </c>
      <c r="I41" s="8" t="s">
        <v>104</v>
      </c>
      <c r="J41" s="4">
        <v>171</v>
      </c>
      <c r="K41" s="24">
        <v>168</v>
      </c>
      <c r="L41" s="24" t="s">
        <v>28</v>
      </c>
      <c r="M41" s="69" t="s">
        <v>24</v>
      </c>
      <c r="N41" s="69" t="s">
        <v>24</v>
      </c>
      <c r="O41" s="4" t="s">
        <v>32</v>
      </c>
      <c r="P41" s="24" t="s">
        <v>24</v>
      </c>
      <c r="Q41" s="4" t="str">
        <f t="shared" si="2"/>
        <v>未通过</v>
      </c>
      <c r="R41" s="71" t="str">
        <f t="shared" si="0"/>
        <v/>
      </c>
    </row>
    <row r="42" spans="1:18">
      <c r="A42" s="4">
        <v>39</v>
      </c>
      <c r="B42" s="7" t="s">
        <v>21</v>
      </c>
      <c r="C42" s="7" t="s">
        <v>22</v>
      </c>
      <c r="D42" s="7" t="s">
        <v>23</v>
      </c>
      <c r="E42" s="7">
        <v>2014</v>
      </c>
      <c r="F42" s="65" t="s">
        <v>24</v>
      </c>
      <c r="G42" s="7" t="s">
        <v>25</v>
      </c>
      <c r="H42" s="8" t="s">
        <v>105</v>
      </c>
      <c r="I42" s="8" t="s">
        <v>106</v>
      </c>
      <c r="J42" s="4">
        <v>171</v>
      </c>
      <c r="K42" s="24">
        <v>171</v>
      </c>
      <c r="L42" s="24" t="s">
        <v>28</v>
      </c>
      <c r="M42" s="69" t="s">
        <v>24</v>
      </c>
      <c r="N42" s="69" t="s">
        <v>24</v>
      </c>
      <c r="O42" s="4" t="s">
        <v>32</v>
      </c>
      <c r="P42" s="24" t="s">
        <v>24</v>
      </c>
      <c r="Q42" s="4" t="str">
        <f t="shared" si="2"/>
        <v>通过</v>
      </c>
      <c r="R42" s="71" t="str">
        <f t="shared" si="0"/>
        <v/>
      </c>
    </row>
    <row r="43" spans="1:18">
      <c r="A43" s="35">
        <v>40</v>
      </c>
      <c r="B43" s="7" t="s">
        <v>21</v>
      </c>
      <c r="C43" s="7" t="s">
        <v>22</v>
      </c>
      <c r="D43" s="7" t="s">
        <v>23</v>
      </c>
      <c r="E43" s="7">
        <v>2014</v>
      </c>
      <c r="F43" s="65" t="s">
        <v>24</v>
      </c>
      <c r="G43" s="7" t="s">
        <v>25</v>
      </c>
      <c r="H43" s="8" t="s">
        <v>107</v>
      </c>
      <c r="I43" s="8" t="s">
        <v>108</v>
      </c>
      <c r="J43" s="4">
        <v>171</v>
      </c>
      <c r="K43" s="24">
        <v>171</v>
      </c>
      <c r="L43" s="24" t="s">
        <v>28</v>
      </c>
      <c r="M43" s="69" t="s">
        <v>24</v>
      </c>
      <c r="N43" s="69" t="s">
        <v>24</v>
      </c>
      <c r="O43" s="4" t="s">
        <v>32</v>
      </c>
      <c r="P43" s="24" t="s">
        <v>24</v>
      </c>
      <c r="Q43" s="4" t="str">
        <f t="shared" si="2"/>
        <v>通过</v>
      </c>
      <c r="R43" s="71" t="str">
        <f t="shared" si="0"/>
        <v/>
      </c>
    </row>
    <row r="44" spans="1:18">
      <c r="A44" s="4">
        <v>41</v>
      </c>
      <c r="B44" s="7" t="s">
        <v>21</v>
      </c>
      <c r="C44" s="7" t="s">
        <v>22</v>
      </c>
      <c r="D44" s="7" t="s">
        <v>23</v>
      </c>
      <c r="E44" s="7">
        <v>2014</v>
      </c>
      <c r="F44" s="65" t="s">
        <v>24</v>
      </c>
      <c r="G44" s="7" t="s">
        <v>25</v>
      </c>
      <c r="H44" s="8" t="s">
        <v>109</v>
      </c>
      <c r="I44" s="8" t="s">
        <v>110</v>
      </c>
      <c r="J44" s="4">
        <v>171</v>
      </c>
      <c r="K44" s="24">
        <v>171</v>
      </c>
      <c r="L44" s="24" t="s">
        <v>28</v>
      </c>
      <c r="M44" s="69" t="s">
        <v>24</v>
      </c>
      <c r="N44" s="69" t="s">
        <v>24</v>
      </c>
      <c r="O44" s="4" t="s">
        <v>32</v>
      </c>
      <c r="P44" s="24" t="s">
        <v>24</v>
      </c>
      <c r="Q44" s="4" t="str">
        <f t="shared" si="2"/>
        <v>通过</v>
      </c>
      <c r="R44" s="71" t="str">
        <f t="shared" si="0"/>
        <v/>
      </c>
    </row>
    <row r="45" spans="1:18">
      <c r="A45" s="4">
        <v>42</v>
      </c>
      <c r="B45" s="7" t="s">
        <v>21</v>
      </c>
      <c r="C45" s="7" t="s">
        <v>22</v>
      </c>
      <c r="D45" s="7" t="s">
        <v>23</v>
      </c>
      <c r="E45" s="7">
        <v>2014</v>
      </c>
      <c r="F45" s="65" t="s">
        <v>24</v>
      </c>
      <c r="G45" s="7" t="s">
        <v>25</v>
      </c>
      <c r="H45" s="8" t="s">
        <v>111</v>
      </c>
      <c r="I45" s="8" t="s">
        <v>112</v>
      </c>
      <c r="J45" s="4">
        <v>171</v>
      </c>
      <c r="K45" s="24">
        <v>171</v>
      </c>
      <c r="L45" s="24" t="s">
        <v>28</v>
      </c>
      <c r="M45" s="69" t="s">
        <v>24</v>
      </c>
      <c r="N45" s="69" t="s">
        <v>24</v>
      </c>
      <c r="O45" s="4" t="s">
        <v>32</v>
      </c>
      <c r="P45" s="24" t="s">
        <v>24</v>
      </c>
      <c r="Q45" s="4" t="str">
        <f t="shared" si="2"/>
        <v>通过</v>
      </c>
      <c r="R45" s="71" t="str">
        <f t="shared" si="0"/>
        <v/>
      </c>
    </row>
    <row r="46" spans="1:18">
      <c r="A46" s="4">
        <v>43</v>
      </c>
      <c r="B46" s="7" t="s">
        <v>21</v>
      </c>
      <c r="C46" s="7" t="s">
        <v>22</v>
      </c>
      <c r="D46" s="7" t="s">
        <v>23</v>
      </c>
      <c r="E46" s="7">
        <v>2014</v>
      </c>
      <c r="F46" s="65" t="s">
        <v>24</v>
      </c>
      <c r="G46" s="7" t="s">
        <v>25</v>
      </c>
      <c r="H46" s="8" t="s">
        <v>113</v>
      </c>
      <c r="I46" s="8" t="s">
        <v>114</v>
      </c>
      <c r="J46" s="4">
        <v>171</v>
      </c>
      <c r="K46" s="24">
        <v>171</v>
      </c>
      <c r="L46" s="24" t="s">
        <v>28</v>
      </c>
      <c r="M46" s="69" t="s">
        <v>24</v>
      </c>
      <c r="N46" s="69" t="s">
        <v>24</v>
      </c>
      <c r="O46" s="4" t="s">
        <v>32</v>
      </c>
      <c r="P46" s="24" t="s">
        <v>24</v>
      </c>
      <c r="Q46" s="4" t="str">
        <f t="shared" si="2"/>
        <v>通过</v>
      </c>
      <c r="R46" s="71" t="str">
        <f t="shared" si="0"/>
        <v/>
      </c>
    </row>
    <row r="47" spans="1:18">
      <c r="A47" s="35">
        <v>44</v>
      </c>
      <c r="B47" s="7" t="s">
        <v>21</v>
      </c>
      <c r="C47" s="7" t="s">
        <v>22</v>
      </c>
      <c r="D47" s="7" t="s">
        <v>23</v>
      </c>
      <c r="E47" s="7">
        <v>2014</v>
      </c>
      <c r="F47" s="65" t="s">
        <v>24</v>
      </c>
      <c r="G47" s="7" t="s">
        <v>25</v>
      </c>
      <c r="H47" s="8" t="s">
        <v>115</v>
      </c>
      <c r="I47" s="8" t="s">
        <v>116</v>
      </c>
      <c r="J47" s="4">
        <v>171</v>
      </c>
      <c r="K47" s="24">
        <v>171</v>
      </c>
      <c r="L47" s="24" t="s">
        <v>28</v>
      </c>
      <c r="M47" s="69" t="s">
        <v>24</v>
      </c>
      <c r="N47" s="69" t="s">
        <v>24</v>
      </c>
      <c r="O47" s="4" t="s">
        <v>32</v>
      </c>
      <c r="P47" s="24" t="s">
        <v>24</v>
      </c>
      <c r="Q47" s="4" t="str">
        <f t="shared" si="2"/>
        <v>通过</v>
      </c>
      <c r="R47" s="71" t="str">
        <f t="shared" si="0"/>
        <v/>
      </c>
    </row>
    <row r="48" spans="1:18">
      <c r="A48" s="4">
        <v>45</v>
      </c>
      <c r="B48" s="7" t="s">
        <v>21</v>
      </c>
      <c r="C48" s="7" t="s">
        <v>22</v>
      </c>
      <c r="D48" s="7" t="s">
        <v>23</v>
      </c>
      <c r="E48" s="7">
        <v>2014</v>
      </c>
      <c r="F48" s="65" t="s">
        <v>24</v>
      </c>
      <c r="G48" s="7" t="s">
        <v>25</v>
      </c>
      <c r="H48" s="8" t="s">
        <v>117</v>
      </c>
      <c r="I48" s="8" t="s">
        <v>118</v>
      </c>
      <c r="J48" s="4">
        <v>171</v>
      </c>
      <c r="K48" s="24">
        <v>171</v>
      </c>
      <c r="L48" s="24" t="s">
        <v>28</v>
      </c>
      <c r="M48" s="69" t="s">
        <v>24</v>
      </c>
      <c r="N48" s="69" t="s">
        <v>24</v>
      </c>
      <c r="O48" s="4" t="s">
        <v>32</v>
      </c>
      <c r="P48" s="24" t="s">
        <v>24</v>
      </c>
      <c r="Q48" s="4" t="str">
        <f t="shared" si="2"/>
        <v>通过</v>
      </c>
      <c r="R48" s="71" t="str">
        <f t="shared" si="0"/>
        <v/>
      </c>
    </row>
    <row r="49" spans="1:18">
      <c r="A49" s="4">
        <v>46</v>
      </c>
      <c r="B49" s="7" t="s">
        <v>21</v>
      </c>
      <c r="C49" s="7" t="s">
        <v>22</v>
      </c>
      <c r="D49" s="7" t="s">
        <v>23</v>
      </c>
      <c r="E49" s="7">
        <v>2014</v>
      </c>
      <c r="F49" s="65" t="s">
        <v>24</v>
      </c>
      <c r="G49" s="7" t="s">
        <v>25</v>
      </c>
      <c r="H49" s="8" t="s">
        <v>119</v>
      </c>
      <c r="I49" s="8" t="s">
        <v>120</v>
      </c>
      <c r="J49" s="4">
        <v>171</v>
      </c>
      <c r="K49" s="24">
        <v>171</v>
      </c>
      <c r="L49" s="24" t="s">
        <v>28</v>
      </c>
      <c r="M49" s="69" t="s">
        <v>24</v>
      </c>
      <c r="N49" s="69" t="s">
        <v>24</v>
      </c>
      <c r="O49" s="4" t="s">
        <v>32</v>
      </c>
      <c r="P49" s="24" t="s">
        <v>24</v>
      </c>
      <c r="Q49" s="4" t="str">
        <f t="shared" si="2"/>
        <v>通过</v>
      </c>
      <c r="R49" s="71" t="str">
        <f t="shared" si="0"/>
        <v/>
      </c>
    </row>
    <row r="50" spans="1:18">
      <c r="A50" s="4">
        <v>47</v>
      </c>
      <c r="B50" s="7" t="s">
        <v>21</v>
      </c>
      <c r="C50" s="7" t="s">
        <v>22</v>
      </c>
      <c r="D50" s="7" t="s">
        <v>23</v>
      </c>
      <c r="E50" s="7">
        <v>2014</v>
      </c>
      <c r="F50" s="65" t="s">
        <v>24</v>
      </c>
      <c r="G50" s="7" t="s">
        <v>25</v>
      </c>
      <c r="H50" s="8" t="s">
        <v>121</v>
      </c>
      <c r="I50" s="8" t="s">
        <v>122</v>
      </c>
      <c r="J50" s="4">
        <v>171</v>
      </c>
      <c r="K50" s="24">
        <v>171</v>
      </c>
      <c r="L50" s="24" t="s">
        <v>28</v>
      </c>
      <c r="M50" s="69" t="s">
        <v>24</v>
      </c>
      <c r="N50" s="69" t="s">
        <v>24</v>
      </c>
      <c r="O50" s="4" t="s">
        <v>32</v>
      </c>
      <c r="P50" s="24" t="s">
        <v>24</v>
      </c>
      <c r="Q50" s="4" t="str">
        <f t="shared" si="2"/>
        <v>通过</v>
      </c>
      <c r="R50" s="71" t="str">
        <f t="shared" si="0"/>
        <v/>
      </c>
    </row>
    <row r="51" spans="1:18">
      <c r="A51" s="35">
        <v>48</v>
      </c>
      <c r="B51" s="7" t="s">
        <v>21</v>
      </c>
      <c r="C51" s="7" t="s">
        <v>22</v>
      </c>
      <c r="D51" s="7" t="s">
        <v>23</v>
      </c>
      <c r="E51" s="7">
        <v>2014</v>
      </c>
      <c r="F51" s="65" t="s">
        <v>24</v>
      </c>
      <c r="G51" s="7" t="s">
        <v>25</v>
      </c>
      <c r="H51" s="8" t="s">
        <v>123</v>
      </c>
      <c r="I51" s="8" t="s">
        <v>124</v>
      </c>
      <c r="J51" s="4">
        <v>171</v>
      </c>
      <c r="K51" s="24">
        <v>171</v>
      </c>
      <c r="L51" s="24" t="s">
        <v>28</v>
      </c>
      <c r="M51" s="69" t="s">
        <v>24</v>
      </c>
      <c r="N51" s="69" t="s">
        <v>24</v>
      </c>
      <c r="O51" s="4" t="s">
        <v>32</v>
      </c>
      <c r="P51" s="24" t="s">
        <v>24</v>
      </c>
      <c r="Q51" s="4" t="str">
        <f t="shared" si="2"/>
        <v>通过</v>
      </c>
      <c r="R51" s="71" t="str">
        <f t="shared" si="0"/>
        <v/>
      </c>
    </row>
    <row r="52" spans="1:18">
      <c r="A52" s="4">
        <v>49</v>
      </c>
      <c r="B52" s="7" t="s">
        <v>21</v>
      </c>
      <c r="C52" s="7" t="s">
        <v>22</v>
      </c>
      <c r="D52" s="7" t="s">
        <v>23</v>
      </c>
      <c r="E52" s="7">
        <v>2014</v>
      </c>
      <c r="F52" s="65" t="s">
        <v>24</v>
      </c>
      <c r="G52" s="7" t="s">
        <v>25</v>
      </c>
      <c r="H52" s="8" t="s">
        <v>125</v>
      </c>
      <c r="I52" s="8" t="s">
        <v>126</v>
      </c>
      <c r="J52" s="4">
        <v>171</v>
      </c>
      <c r="K52" s="24">
        <v>171</v>
      </c>
      <c r="L52" s="24" t="s">
        <v>28</v>
      </c>
      <c r="M52" s="69" t="s">
        <v>24</v>
      </c>
      <c r="N52" s="69" t="s">
        <v>24</v>
      </c>
      <c r="O52" s="4" t="s">
        <v>32</v>
      </c>
      <c r="P52" s="24" t="s">
        <v>24</v>
      </c>
      <c r="Q52" s="4" t="str">
        <f t="shared" si="2"/>
        <v>通过</v>
      </c>
      <c r="R52" s="71" t="str">
        <f t="shared" si="0"/>
        <v/>
      </c>
    </row>
    <row r="53" spans="1:18" hidden="1">
      <c r="A53" s="4">
        <v>50</v>
      </c>
      <c r="B53" s="7" t="s">
        <v>21</v>
      </c>
      <c r="C53" s="7" t="s">
        <v>22</v>
      </c>
      <c r="D53" s="7" t="s">
        <v>23</v>
      </c>
      <c r="E53" s="7">
        <v>2014</v>
      </c>
      <c r="F53" s="65" t="s">
        <v>24</v>
      </c>
      <c r="G53" s="7" t="s">
        <v>25</v>
      </c>
      <c r="H53" s="8" t="s">
        <v>127</v>
      </c>
      <c r="I53" s="8" t="s">
        <v>128</v>
      </c>
      <c r="J53" s="4">
        <v>171</v>
      </c>
      <c r="K53" s="24">
        <v>157</v>
      </c>
      <c r="L53" s="24" t="s">
        <v>28</v>
      </c>
      <c r="M53" s="69" t="s">
        <v>24</v>
      </c>
      <c r="N53" s="69" t="s">
        <v>24</v>
      </c>
      <c r="O53" s="4" t="s">
        <v>32</v>
      </c>
      <c r="P53" s="24" t="s">
        <v>24</v>
      </c>
      <c r="Q53" s="4" t="str">
        <f t="shared" si="2"/>
        <v>未通过</v>
      </c>
      <c r="R53" s="71" t="str">
        <f t="shared" si="0"/>
        <v/>
      </c>
    </row>
    <row r="54" spans="1:18" hidden="1">
      <c r="A54" s="4">
        <v>51</v>
      </c>
      <c r="B54" s="7" t="s">
        <v>21</v>
      </c>
      <c r="C54" s="7" t="s">
        <v>22</v>
      </c>
      <c r="D54" s="7" t="s">
        <v>23</v>
      </c>
      <c r="E54" s="7">
        <v>2014</v>
      </c>
      <c r="F54" s="65" t="s">
        <v>24</v>
      </c>
      <c r="G54" s="7" t="s">
        <v>25</v>
      </c>
      <c r="H54" s="8" t="s">
        <v>129</v>
      </c>
      <c r="I54" s="8" t="s">
        <v>130</v>
      </c>
      <c r="J54" s="4">
        <v>171</v>
      </c>
      <c r="K54" s="24">
        <v>156</v>
      </c>
      <c r="L54" s="24" t="s">
        <v>28</v>
      </c>
      <c r="M54" s="69" t="s">
        <v>24</v>
      </c>
      <c r="N54" s="69" t="s">
        <v>24</v>
      </c>
      <c r="O54" s="4" t="s">
        <v>32</v>
      </c>
      <c r="P54" s="24" t="s">
        <v>24</v>
      </c>
      <c r="Q54" s="4" t="str">
        <f t="shared" si="2"/>
        <v>未通过</v>
      </c>
      <c r="R54" s="71" t="str">
        <f t="shared" si="0"/>
        <v/>
      </c>
    </row>
    <row r="55" spans="1:18">
      <c r="A55" s="35">
        <v>52</v>
      </c>
      <c r="B55" s="7" t="s">
        <v>21</v>
      </c>
      <c r="C55" s="7" t="s">
        <v>22</v>
      </c>
      <c r="D55" s="7" t="s">
        <v>23</v>
      </c>
      <c r="E55" s="7">
        <v>2014</v>
      </c>
      <c r="F55" s="65" t="s">
        <v>24</v>
      </c>
      <c r="G55" s="7" t="s">
        <v>25</v>
      </c>
      <c r="H55" s="8" t="s">
        <v>131</v>
      </c>
      <c r="I55" s="8" t="s">
        <v>132</v>
      </c>
      <c r="J55" s="4">
        <v>171</v>
      </c>
      <c r="K55" s="24">
        <v>171</v>
      </c>
      <c r="L55" s="24" t="s">
        <v>28</v>
      </c>
      <c r="M55" s="69" t="s">
        <v>24</v>
      </c>
      <c r="N55" s="69" t="s">
        <v>24</v>
      </c>
      <c r="O55" s="4" t="s">
        <v>32</v>
      </c>
      <c r="P55" s="24" t="s">
        <v>24</v>
      </c>
      <c r="Q55" s="4" t="str">
        <f t="shared" si="2"/>
        <v>通过</v>
      </c>
      <c r="R55" s="71" t="str">
        <f t="shared" si="0"/>
        <v/>
      </c>
    </row>
    <row r="56" spans="1:18" hidden="1">
      <c r="A56" s="4">
        <v>53</v>
      </c>
      <c r="B56" s="7" t="s">
        <v>21</v>
      </c>
      <c r="C56" s="7" t="s">
        <v>22</v>
      </c>
      <c r="D56" s="7" t="s">
        <v>23</v>
      </c>
      <c r="E56" s="7">
        <v>2014</v>
      </c>
      <c r="F56" s="65" t="s">
        <v>24</v>
      </c>
      <c r="G56" s="7" t="s">
        <v>25</v>
      </c>
      <c r="H56" s="8" t="s">
        <v>133</v>
      </c>
      <c r="I56" s="8" t="s">
        <v>134</v>
      </c>
      <c r="J56" s="4">
        <v>171</v>
      </c>
      <c r="K56" s="24">
        <v>125</v>
      </c>
      <c r="L56" s="24" t="s">
        <v>28</v>
      </c>
      <c r="M56" s="69" t="s">
        <v>24</v>
      </c>
      <c r="N56" s="69" t="s">
        <v>24</v>
      </c>
      <c r="O56" s="4" t="s">
        <v>32</v>
      </c>
      <c r="P56" s="24" t="s">
        <v>28</v>
      </c>
      <c r="Q56" s="4" t="str">
        <f t="shared" si="2"/>
        <v>未通过</v>
      </c>
      <c r="R56" s="71" t="str">
        <f t="shared" si="0"/>
        <v>暂不发放</v>
      </c>
    </row>
    <row r="57" spans="1:18">
      <c r="A57" s="4">
        <v>54</v>
      </c>
      <c r="B57" s="7" t="s">
        <v>21</v>
      </c>
      <c r="C57" s="7" t="s">
        <v>22</v>
      </c>
      <c r="D57" s="7" t="s">
        <v>23</v>
      </c>
      <c r="E57" s="7">
        <v>2014</v>
      </c>
      <c r="F57" s="65" t="s">
        <v>24</v>
      </c>
      <c r="G57" s="7" t="s">
        <v>25</v>
      </c>
      <c r="H57" s="8" t="s">
        <v>135</v>
      </c>
      <c r="I57" s="8" t="s">
        <v>136</v>
      </c>
      <c r="J57" s="4">
        <v>171</v>
      </c>
      <c r="K57" s="24">
        <v>171</v>
      </c>
      <c r="L57" s="24" t="s">
        <v>28</v>
      </c>
      <c r="M57" s="69" t="s">
        <v>24</v>
      </c>
      <c r="N57" s="69" t="s">
        <v>24</v>
      </c>
      <c r="O57" s="4" t="s">
        <v>32</v>
      </c>
      <c r="P57" s="24" t="s">
        <v>24</v>
      </c>
      <c r="Q57" s="4" t="str">
        <f t="shared" si="2"/>
        <v>通过</v>
      </c>
      <c r="R57" s="71" t="str">
        <f t="shared" si="0"/>
        <v/>
      </c>
    </row>
    <row r="58" spans="1:18">
      <c r="A58" s="4">
        <v>55</v>
      </c>
      <c r="B58" s="7" t="s">
        <v>21</v>
      </c>
      <c r="C58" s="7" t="s">
        <v>22</v>
      </c>
      <c r="D58" s="7" t="s">
        <v>23</v>
      </c>
      <c r="E58" s="7">
        <v>2014</v>
      </c>
      <c r="F58" s="65" t="s">
        <v>24</v>
      </c>
      <c r="G58" s="7" t="s">
        <v>25</v>
      </c>
      <c r="H58" s="8" t="s">
        <v>137</v>
      </c>
      <c r="I58" s="8" t="s">
        <v>138</v>
      </c>
      <c r="J58" s="4">
        <v>171</v>
      </c>
      <c r="K58" s="24">
        <v>171</v>
      </c>
      <c r="L58" s="24" t="s">
        <v>28</v>
      </c>
      <c r="M58" s="69" t="s">
        <v>24</v>
      </c>
      <c r="N58" s="69" t="s">
        <v>24</v>
      </c>
      <c r="O58" s="4" t="s">
        <v>32</v>
      </c>
      <c r="P58" s="24" t="s">
        <v>24</v>
      </c>
      <c r="Q58" s="4" t="str">
        <f t="shared" si="2"/>
        <v>通过</v>
      </c>
      <c r="R58" s="71" t="str">
        <f t="shared" si="0"/>
        <v/>
      </c>
    </row>
    <row r="59" spans="1:18">
      <c r="A59" s="35">
        <v>56</v>
      </c>
      <c r="B59" s="7" t="s">
        <v>21</v>
      </c>
      <c r="C59" s="7" t="s">
        <v>22</v>
      </c>
      <c r="D59" s="7" t="s">
        <v>23</v>
      </c>
      <c r="E59" s="7">
        <v>2014</v>
      </c>
      <c r="F59" s="65" t="s">
        <v>24</v>
      </c>
      <c r="G59" s="7" t="s">
        <v>25</v>
      </c>
      <c r="H59" s="8" t="s">
        <v>139</v>
      </c>
      <c r="I59" s="8" t="s">
        <v>140</v>
      </c>
      <c r="J59" s="4">
        <v>171</v>
      </c>
      <c r="K59" s="24">
        <v>171</v>
      </c>
      <c r="L59" s="24" t="s">
        <v>28</v>
      </c>
      <c r="M59" s="69" t="s">
        <v>24</v>
      </c>
      <c r="N59" s="69" t="s">
        <v>24</v>
      </c>
      <c r="O59" s="4" t="s">
        <v>32</v>
      </c>
      <c r="P59" s="24" t="s">
        <v>24</v>
      </c>
      <c r="Q59" s="4" t="str">
        <f t="shared" si="2"/>
        <v>通过</v>
      </c>
      <c r="R59" s="71" t="str">
        <f t="shared" si="0"/>
        <v/>
      </c>
    </row>
    <row r="60" spans="1:18">
      <c r="A60" s="4">
        <v>57</v>
      </c>
      <c r="B60" s="7" t="s">
        <v>21</v>
      </c>
      <c r="C60" s="7" t="s">
        <v>22</v>
      </c>
      <c r="D60" s="7" t="s">
        <v>23</v>
      </c>
      <c r="E60" s="7">
        <v>2014</v>
      </c>
      <c r="F60" s="65" t="s">
        <v>24</v>
      </c>
      <c r="G60" s="7" t="s">
        <v>25</v>
      </c>
      <c r="H60" s="8" t="s">
        <v>141</v>
      </c>
      <c r="I60" s="8" t="s">
        <v>142</v>
      </c>
      <c r="J60" s="4">
        <v>171</v>
      </c>
      <c r="K60" s="24">
        <v>171</v>
      </c>
      <c r="L60" s="24" t="s">
        <v>28</v>
      </c>
      <c r="M60" s="69" t="s">
        <v>24</v>
      </c>
      <c r="N60" s="69" t="s">
        <v>24</v>
      </c>
      <c r="O60" s="4" t="s">
        <v>32</v>
      </c>
      <c r="P60" s="24" t="s">
        <v>24</v>
      </c>
      <c r="Q60" s="4" t="str">
        <f t="shared" si="2"/>
        <v>通过</v>
      </c>
      <c r="R60" s="71" t="str">
        <f t="shared" si="0"/>
        <v/>
      </c>
    </row>
    <row r="61" spans="1:18">
      <c r="A61" s="4">
        <v>58</v>
      </c>
      <c r="B61" s="7" t="s">
        <v>21</v>
      </c>
      <c r="C61" s="7" t="s">
        <v>22</v>
      </c>
      <c r="D61" s="7" t="s">
        <v>23</v>
      </c>
      <c r="E61" s="7">
        <v>2014</v>
      </c>
      <c r="F61" s="65" t="s">
        <v>24</v>
      </c>
      <c r="G61" s="7" t="s">
        <v>25</v>
      </c>
      <c r="H61" s="8" t="s">
        <v>143</v>
      </c>
      <c r="I61" s="8" t="s">
        <v>144</v>
      </c>
      <c r="J61" s="4">
        <v>171</v>
      </c>
      <c r="K61" s="24">
        <v>171</v>
      </c>
      <c r="L61" s="24" t="s">
        <v>28</v>
      </c>
      <c r="M61" s="69" t="s">
        <v>24</v>
      </c>
      <c r="N61" s="69" t="s">
        <v>24</v>
      </c>
      <c r="O61" s="4" t="s">
        <v>32</v>
      </c>
      <c r="P61" s="24" t="s">
        <v>24</v>
      </c>
      <c r="Q61" s="4" t="str">
        <f t="shared" si="2"/>
        <v>通过</v>
      </c>
      <c r="R61" s="71" t="str">
        <f t="shared" si="0"/>
        <v/>
      </c>
    </row>
    <row r="62" spans="1:18">
      <c r="A62" s="4">
        <v>59</v>
      </c>
      <c r="B62" s="7" t="s">
        <v>21</v>
      </c>
      <c r="C62" s="7" t="s">
        <v>22</v>
      </c>
      <c r="D62" s="7" t="s">
        <v>23</v>
      </c>
      <c r="E62" s="7">
        <v>2014</v>
      </c>
      <c r="F62" s="65" t="s">
        <v>24</v>
      </c>
      <c r="G62" s="7" t="s">
        <v>25</v>
      </c>
      <c r="H62" s="8" t="s">
        <v>145</v>
      </c>
      <c r="I62" s="8" t="s">
        <v>146</v>
      </c>
      <c r="J62" s="4">
        <v>171</v>
      </c>
      <c r="K62" s="24">
        <v>171</v>
      </c>
      <c r="L62" s="24" t="s">
        <v>28</v>
      </c>
      <c r="M62" s="69" t="s">
        <v>24</v>
      </c>
      <c r="N62" s="69" t="s">
        <v>24</v>
      </c>
      <c r="O62" s="4" t="s">
        <v>32</v>
      </c>
      <c r="P62" s="24" t="s">
        <v>24</v>
      </c>
      <c r="Q62" s="4" t="str">
        <f t="shared" si="2"/>
        <v>通过</v>
      </c>
      <c r="R62" s="71" t="str">
        <f t="shared" si="0"/>
        <v/>
      </c>
    </row>
    <row r="63" spans="1:18">
      <c r="A63" s="35">
        <v>60</v>
      </c>
      <c r="B63" s="7" t="s">
        <v>21</v>
      </c>
      <c r="C63" s="7" t="s">
        <v>22</v>
      </c>
      <c r="D63" s="7" t="s">
        <v>23</v>
      </c>
      <c r="E63" s="7">
        <v>2014</v>
      </c>
      <c r="F63" s="65" t="s">
        <v>24</v>
      </c>
      <c r="G63" s="7" t="s">
        <v>25</v>
      </c>
      <c r="H63" s="8" t="s">
        <v>147</v>
      </c>
      <c r="I63" s="8" t="s">
        <v>148</v>
      </c>
      <c r="J63" s="4">
        <v>171</v>
      </c>
      <c r="K63" s="24">
        <v>171</v>
      </c>
      <c r="L63" s="24" t="s">
        <v>28</v>
      </c>
      <c r="M63" s="69" t="s">
        <v>24</v>
      </c>
      <c r="N63" s="69" t="s">
        <v>24</v>
      </c>
      <c r="O63" s="4" t="s">
        <v>32</v>
      </c>
      <c r="P63" s="24" t="s">
        <v>24</v>
      </c>
      <c r="Q63" s="4" t="str">
        <f t="shared" si="2"/>
        <v>通过</v>
      </c>
      <c r="R63" s="71" t="str">
        <f t="shared" si="0"/>
        <v/>
      </c>
    </row>
    <row r="64" spans="1:18">
      <c r="A64" s="4">
        <v>61</v>
      </c>
      <c r="B64" s="7" t="s">
        <v>21</v>
      </c>
      <c r="C64" s="7" t="s">
        <v>22</v>
      </c>
      <c r="D64" s="7" t="s">
        <v>23</v>
      </c>
      <c r="E64" s="7">
        <v>2014</v>
      </c>
      <c r="F64" s="65" t="s">
        <v>24</v>
      </c>
      <c r="G64" s="7" t="s">
        <v>25</v>
      </c>
      <c r="H64" s="8" t="s">
        <v>149</v>
      </c>
      <c r="I64" s="8" t="s">
        <v>150</v>
      </c>
      <c r="J64" s="4">
        <v>171</v>
      </c>
      <c r="K64" s="24">
        <v>171</v>
      </c>
      <c r="L64" s="24" t="s">
        <v>28</v>
      </c>
      <c r="M64" s="69" t="s">
        <v>24</v>
      </c>
      <c r="N64" s="69" t="s">
        <v>24</v>
      </c>
      <c r="O64" s="4" t="s">
        <v>32</v>
      </c>
      <c r="P64" s="24" t="s">
        <v>24</v>
      </c>
      <c r="Q64" s="4" t="str">
        <f t="shared" si="2"/>
        <v>通过</v>
      </c>
      <c r="R64" s="71" t="str">
        <f t="shared" si="0"/>
        <v/>
      </c>
    </row>
    <row r="65" spans="1:19">
      <c r="A65" s="4">
        <v>62</v>
      </c>
      <c r="B65" s="7" t="s">
        <v>21</v>
      </c>
      <c r="C65" s="7" t="s">
        <v>22</v>
      </c>
      <c r="D65" s="7" t="s">
        <v>23</v>
      </c>
      <c r="E65" s="7">
        <v>2014</v>
      </c>
      <c r="F65" s="65" t="s">
        <v>24</v>
      </c>
      <c r="G65" s="7" t="s">
        <v>25</v>
      </c>
      <c r="H65" s="8" t="s">
        <v>151</v>
      </c>
      <c r="I65" s="8" t="s">
        <v>152</v>
      </c>
      <c r="J65" s="4">
        <v>171</v>
      </c>
      <c r="K65" s="24">
        <v>171</v>
      </c>
      <c r="L65" s="24" t="s">
        <v>28</v>
      </c>
      <c r="M65" s="69" t="s">
        <v>24</v>
      </c>
      <c r="N65" s="69" t="s">
        <v>24</v>
      </c>
      <c r="O65" s="4" t="s">
        <v>32</v>
      </c>
      <c r="P65" s="24" t="s">
        <v>24</v>
      </c>
      <c r="Q65" s="4" t="str">
        <f t="shared" si="2"/>
        <v>通过</v>
      </c>
      <c r="R65" s="71" t="str">
        <f t="shared" si="0"/>
        <v/>
      </c>
    </row>
    <row r="66" spans="1:19">
      <c r="A66" s="4">
        <v>63</v>
      </c>
      <c r="B66" s="7" t="s">
        <v>21</v>
      </c>
      <c r="C66" s="7" t="s">
        <v>22</v>
      </c>
      <c r="D66" s="7" t="s">
        <v>23</v>
      </c>
      <c r="E66" s="7">
        <v>2014</v>
      </c>
      <c r="F66" s="65" t="s">
        <v>24</v>
      </c>
      <c r="G66" s="7" t="s">
        <v>25</v>
      </c>
      <c r="H66" s="8" t="s">
        <v>153</v>
      </c>
      <c r="I66" s="8" t="s">
        <v>154</v>
      </c>
      <c r="J66" s="4">
        <v>171</v>
      </c>
      <c r="K66" s="24">
        <v>171</v>
      </c>
      <c r="L66" s="24" t="s">
        <v>28</v>
      </c>
      <c r="M66" s="69" t="s">
        <v>24</v>
      </c>
      <c r="N66" s="69" t="s">
        <v>24</v>
      </c>
      <c r="O66" s="4" t="s">
        <v>32</v>
      </c>
      <c r="P66" s="24" t="s">
        <v>24</v>
      </c>
      <c r="Q66" s="4" t="str">
        <f t="shared" si="2"/>
        <v>通过</v>
      </c>
      <c r="R66" s="71" t="str">
        <f t="shared" si="0"/>
        <v/>
      </c>
    </row>
    <row r="67" spans="1:19">
      <c r="A67" s="35">
        <v>64</v>
      </c>
      <c r="B67" s="7" t="s">
        <v>21</v>
      </c>
      <c r="C67" s="7" t="s">
        <v>22</v>
      </c>
      <c r="D67" s="7" t="s">
        <v>23</v>
      </c>
      <c r="E67" s="7">
        <v>2014</v>
      </c>
      <c r="F67" s="65" t="s">
        <v>24</v>
      </c>
      <c r="G67" s="7" t="s">
        <v>25</v>
      </c>
      <c r="H67" s="8" t="s">
        <v>155</v>
      </c>
      <c r="I67" s="8" t="s">
        <v>156</v>
      </c>
      <c r="J67" s="4">
        <v>171</v>
      </c>
      <c r="K67" s="24">
        <v>171</v>
      </c>
      <c r="L67" s="24" t="s">
        <v>28</v>
      </c>
      <c r="M67" s="69" t="s">
        <v>24</v>
      </c>
      <c r="N67" s="69" t="s">
        <v>24</v>
      </c>
      <c r="O67" s="4" t="s">
        <v>32</v>
      </c>
      <c r="P67" s="24" t="s">
        <v>24</v>
      </c>
      <c r="Q67" s="4" t="str">
        <f t="shared" si="2"/>
        <v>通过</v>
      </c>
      <c r="R67" s="71" t="str">
        <f t="shared" si="0"/>
        <v/>
      </c>
    </row>
    <row r="68" spans="1:19">
      <c r="A68" s="4">
        <v>65</v>
      </c>
      <c r="B68" s="7" t="s">
        <v>21</v>
      </c>
      <c r="C68" s="7" t="s">
        <v>22</v>
      </c>
      <c r="D68" s="7" t="s">
        <v>23</v>
      </c>
      <c r="E68" s="7">
        <v>2014</v>
      </c>
      <c r="F68" s="65" t="s">
        <v>24</v>
      </c>
      <c r="G68" s="7" t="s">
        <v>25</v>
      </c>
      <c r="H68" s="8" t="s">
        <v>157</v>
      </c>
      <c r="I68" s="8" t="s">
        <v>158</v>
      </c>
      <c r="J68" s="4">
        <v>171</v>
      </c>
      <c r="K68" s="24">
        <v>171</v>
      </c>
      <c r="L68" s="24" t="s">
        <v>28</v>
      </c>
      <c r="M68" s="69" t="s">
        <v>24</v>
      </c>
      <c r="N68" s="69" t="s">
        <v>24</v>
      </c>
      <c r="O68" s="4" t="s">
        <v>32</v>
      </c>
      <c r="P68" s="24" t="s">
        <v>24</v>
      </c>
      <c r="Q68" s="4" t="str">
        <f t="shared" si="2"/>
        <v>通过</v>
      </c>
      <c r="R68" s="71" t="str">
        <f t="shared" si="0"/>
        <v/>
      </c>
    </row>
    <row r="69" spans="1:19">
      <c r="A69" s="4">
        <v>66</v>
      </c>
      <c r="B69" s="7" t="s">
        <v>21</v>
      </c>
      <c r="C69" s="7" t="s">
        <v>22</v>
      </c>
      <c r="D69" s="7" t="s">
        <v>23</v>
      </c>
      <c r="E69" s="7">
        <v>2014</v>
      </c>
      <c r="F69" s="65" t="s">
        <v>24</v>
      </c>
      <c r="G69" s="7" t="s">
        <v>25</v>
      </c>
      <c r="H69" s="8" t="s">
        <v>159</v>
      </c>
      <c r="I69" s="8" t="s">
        <v>160</v>
      </c>
      <c r="J69" s="4">
        <v>171</v>
      </c>
      <c r="K69" s="24">
        <v>171</v>
      </c>
      <c r="L69" s="24" t="s">
        <v>28</v>
      </c>
      <c r="M69" s="69" t="s">
        <v>24</v>
      </c>
      <c r="N69" s="69" t="s">
        <v>24</v>
      </c>
      <c r="O69" s="4" t="s">
        <v>32</v>
      </c>
      <c r="P69" s="24" t="s">
        <v>24</v>
      </c>
      <c r="Q69" s="4" t="str">
        <f t="shared" si="2"/>
        <v>通过</v>
      </c>
      <c r="R69" s="71" t="str">
        <f t="shared" ref="R69:R132" si="3">IF(P69="是","暂不发放","")</f>
        <v/>
      </c>
    </row>
    <row r="70" spans="1:19">
      <c r="A70" s="4">
        <v>67</v>
      </c>
      <c r="B70" s="7" t="s">
        <v>21</v>
      </c>
      <c r="C70" s="7" t="s">
        <v>22</v>
      </c>
      <c r="D70" s="7" t="s">
        <v>23</v>
      </c>
      <c r="E70" s="7">
        <v>2014</v>
      </c>
      <c r="F70" s="65" t="s">
        <v>24</v>
      </c>
      <c r="G70" s="7" t="s">
        <v>25</v>
      </c>
      <c r="H70" s="8" t="s">
        <v>161</v>
      </c>
      <c r="I70" s="8" t="s">
        <v>162</v>
      </c>
      <c r="J70" s="4">
        <v>171</v>
      </c>
      <c r="K70" s="24">
        <v>171</v>
      </c>
      <c r="L70" s="24" t="s">
        <v>28</v>
      </c>
      <c r="M70" s="69" t="s">
        <v>24</v>
      </c>
      <c r="N70" s="69" t="s">
        <v>24</v>
      </c>
      <c r="O70" s="4" t="s">
        <v>32</v>
      </c>
      <c r="P70" s="24" t="s">
        <v>24</v>
      </c>
      <c r="Q70" s="4" t="str">
        <f t="shared" si="2"/>
        <v>通过</v>
      </c>
      <c r="R70" s="71" t="str">
        <f t="shared" si="3"/>
        <v/>
      </c>
    </row>
    <row r="71" spans="1:19" hidden="1">
      <c r="A71" s="35">
        <v>68</v>
      </c>
      <c r="B71" s="7" t="s">
        <v>21</v>
      </c>
      <c r="C71" s="7" t="s">
        <v>22</v>
      </c>
      <c r="D71" s="7" t="s">
        <v>23</v>
      </c>
      <c r="E71" s="7">
        <v>2014</v>
      </c>
      <c r="F71" s="65" t="s">
        <v>24</v>
      </c>
      <c r="G71" s="7" t="s">
        <v>25</v>
      </c>
      <c r="H71" s="8" t="s">
        <v>163</v>
      </c>
      <c r="I71" s="8" t="s">
        <v>164</v>
      </c>
      <c r="J71" s="4">
        <v>171</v>
      </c>
      <c r="K71" s="24">
        <v>166</v>
      </c>
      <c r="L71" s="24" t="s">
        <v>28</v>
      </c>
      <c r="M71" s="69" t="s">
        <v>24</v>
      </c>
      <c r="N71" s="69" t="s">
        <v>24</v>
      </c>
      <c r="O71" s="4" t="s">
        <v>32</v>
      </c>
      <c r="P71" s="24" t="s">
        <v>24</v>
      </c>
      <c r="Q71" s="4" t="str">
        <f t="shared" si="2"/>
        <v>未通过</v>
      </c>
      <c r="R71" s="71" t="str">
        <f t="shared" si="3"/>
        <v/>
      </c>
    </row>
    <row r="72" spans="1:19" hidden="1">
      <c r="A72" s="4">
        <v>69</v>
      </c>
      <c r="B72" s="7" t="s">
        <v>21</v>
      </c>
      <c r="C72" s="7" t="s">
        <v>22</v>
      </c>
      <c r="D72" s="7" t="s">
        <v>23</v>
      </c>
      <c r="E72" s="7">
        <v>2014</v>
      </c>
      <c r="F72" s="65" t="s">
        <v>24</v>
      </c>
      <c r="G72" s="7" t="s">
        <v>25</v>
      </c>
      <c r="H72" s="8" t="s">
        <v>165</v>
      </c>
      <c r="I72" s="8" t="s">
        <v>166</v>
      </c>
      <c r="J72" s="4">
        <v>171</v>
      </c>
      <c r="K72" s="24">
        <v>166</v>
      </c>
      <c r="L72" s="24" t="s">
        <v>28</v>
      </c>
      <c r="M72" s="69" t="s">
        <v>24</v>
      </c>
      <c r="N72" s="69" t="s">
        <v>24</v>
      </c>
      <c r="O72" s="4" t="s">
        <v>32</v>
      </c>
      <c r="P72" s="24" t="s">
        <v>24</v>
      </c>
      <c r="Q72" s="4" t="str">
        <f t="shared" si="2"/>
        <v>未通过</v>
      </c>
      <c r="R72" s="71" t="str">
        <f t="shared" si="3"/>
        <v/>
      </c>
    </row>
    <row r="73" spans="1:19" hidden="1">
      <c r="A73" s="4">
        <v>70</v>
      </c>
      <c r="B73" s="7" t="s">
        <v>21</v>
      </c>
      <c r="C73" s="7" t="s">
        <v>22</v>
      </c>
      <c r="D73" s="7" t="s">
        <v>23</v>
      </c>
      <c r="E73" s="7">
        <v>2014</v>
      </c>
      <c r="F73" s="65" t="s">
        <v>24</v>
      </c>
      <c r="G73" s="7" t="s">
        <v>25</v>
      </c>
      <c r="H73" s="8" t="s">
        <v>167</v>
      </c>
      <c r="I73" s="8" t="s">
        <v>168</v>
      </c>
      <c r="J73" s="4">
        <v>171</v>
      </c>
      <c r="K73" s="24">
        <v>168</v>
      </c>
      <c r="L73" s="24" t="s">
        <v>28</v>
      </c>
      <c r="M73" s="69" t="s">
        <v>24</v>
      </c>
      <c r="N73" s="69" t="s">
        <v>24</v>
      </c>
      <c r="O73" s="4" t="s">
        <v>32</v>
      </c>
      <c r="P73" s="24" t="s">
        <v>24</v>
      </c>
      <c r="Q73" s="4" t="str">
        <f t="shared" si="2"/>
        <v>未通过</v>
      </c>
      <c r="R73" s="71" t="str">
        <f t="shared" si="3"/>
        <v/>
      </c>
    </row>
    <row r="74" spans="1:19">
      <c r="A74" s="4">
        <v>71</v>
      </c>
      <c r="B74" s="7" t="s">
        <v>21</v>
      </c>
      <c r="C74" s="7" t="s">
        <v>22</v>
      </c>
      <c r="D74" s="7" t="s">
        <v>23</v>
      </c>
      <c r="E74" s="7">
        <v>2014</v>
      </c>
      <c r="F74" s="65" t="s">
        <v>24</v>
      </c>
      <c r="G74" s="7" t="s">
        <v>25</v>
      </c>
      <c r="H74" s="8" t="s">
        <v>169</v>
      </c>
      <c r="I74" s="8" t="s">
        <v>170</v>
      </c>
      <c r="J74" s="4">
        <v>171</v>
      </c>
      <c r="K74" s="24">
        <v>171</v>
      </c>
      <c r="L74" s="24" t="s">
        <v>28</v>
      </c>
      <c r="M74" s="69" t="s">
        <v>24</v>
      </c>
      <c r="N74" s="69" t="s">
        <v>24</v>
      </c>
      <c r="O74" s="4" t="s">
        <v>32</v>
      </c>
      <c r="P74" s="24" t="s">
        <v>24</v>
      </c>
      <c r="Q74" s="4" t="str">
        <f t="shared" si="2"/>
        <v>通过</v>
      </c>
      <c r="R74" s="71" t="str">
        <f t="shared" si="3"/>
        <v/>
      </c>
    </row>
    <row r="75" spans="1:19">
      <c r="A75" s="35">
        <v>72</v>
      </c>
      <c r="B75" s="7" t="s">
        <v>21</v>
      </c>
      <c r="C75" s="7" t="s">
        <v>22</v>
      </c>
      <c r="D75" s="7" t="s">
        <v>23</v>
      </c>
      <c r="E75" s="7">
        <v>2014</v>
      </c>
      <c r="F75" s="65" t="s">
        <v>24</v>
      </c>
      <c r="G75" s="7" t="s">
        <v>25</v>
      </c>
      <c r="H75" s="8" t="s">
        <v>171</v>
      </c>
      <c r="I75" s="8" t="s">
        <v>172</v>
      </c>
      <c r="J75" s="4">
        <v>171</v>
      </c>
      <c r="K75" s="24">
        <v>171</v>
      </c>
      <c r="L75" s="24" t="s">
        <v>28</v>
      </c>
      <c r="M75" s="69" t="s">
        <v>24</v>
      </c>
      <c r="N75" s="69" t="s">
        <v>24</v>
      </c>
      <c r="O75" s="4" t="s">
        <v>32</v>
      </c>
      <c r="P75" s="24" t="s">
        <v>24</v>
      </c>
      <c r="Q75" s="4" t="str">
        <f t="shared" si="2"/>
        <v>通过</v>
      </c>
      <c r="R75" s="71" t="str">
        <f t="shared" si="3"/>
        <v/>
      </c>
    </row>
    <row r="76" spans="1:19" s="60" customFormat="1">
      <c r="A76" s="22">
        <v>73</v>
      </c>
      <c r="B76" s="5" t="s">
        <v>21</v>
      </c>
      <c r="C76" s="5" t="s">
        <v>173</v>
      </c>
      <c r="D76" s="5" t="s">
        <v>174</v>
      </c>
      <c r="E76" s="5">
        <v>2014</v>
      </c>
      <c r="F76" s="64" t="s">
        <v>24</v>
      </c>
      <c r="G76" s="5" t="s">
        <v>25</v>
      </c>
      <c r="H76" s="11" t="s">
        <v>175</v>
      </c>
      <c r="I76" s="11" t="s">
        <v>176</v>
      </c>
      <c r="J76" s="16">
        <v>174</v>
      </c>
      <c r="K76" s="16">
        <v>174</v>
      </c>
      <c r="L76" s="68" t="s">
        <v>28</v>
      </c>
      <c r="M76" s="22" t="s">
        <v>24</v>
      </c>
      <c r="N76" s="22" t="s">
        <v>24</v>
      </c>
      <c r="O76" s="22" t="s">
        <v>32</v>
      </c>
      <c r="P76" s="68" t="s">
        <v>24</v>
      </c>
      <c r="Q76" s="22" t="str">
        <f t="shared" si="2"/>
        <v>通过</v>
      </c>
      <c r="R76" s="71" t="str">
        <f t="shared" si="3"/>
        <v/>
      </c>
      <c r="S76" s="73"/>
    </row>
    <row r="77" spans="1:19">
      <c r="A77" s="4">
        <v>74</v>
      </c>
      <c r="B77" s="7" t="s">
        <v>21</v>
      </c>
      <c r="C77" s="7" t="s">
        <v>173</v>
      </c>
      <c r="D77" s="7" t="s">
        <v>174</v>
      </c>
      <c r="E77" s="7">
        <v>2014</v>
      </c>
      <c r="F77" s="65" t="s">
        <v>24</v>
      </c>
      <c r="G77" s="7" t="s">
        <v>25</v>
      </c>
      <c r="H77" s="10" t="s">
        <v>177</v>
      </c>
      <c r="I77" s="10" t="s">
        <v>178</v>
      </c>
      <c r="J77" s="18">
        <v>174</v>
      </c>
      <c r="K77" s="18">
        <v>174</v>
      </c>
      <c r="L77" s="24" t="s">
        <v>28</v>
      </c>
      <c r="M77" s="69" t="s">
        <v>24</v>
      </c>
      <c r="N77" s="69" t="s">
        <v>24</v>
      </c>
      <c r="O77" s="4" t="s">
        <v>32</v>
      </c>
      <c r="P77" s="24" t="s">
        <v>24</v>
      </c>
      <c r="Q77" s="4" t="str">
        <f t="shared" si="2"/>
        <v>通过</v>
      </c>
      <c r="R77" s="71" t="str">
        <f t="shared" si="3"/>
        <v/>
      </c>
    </row>
    <row r="78" spans="1:19">
      <c r="A78" s="4">
        <v>75</v>
      </c>
      <c r="B78" s="7" t="s">
        <v>21</v>
      </c>
      <c r="C78" s="7" t="s">
        <v>173</v>
      </c>
      <c r="D78" s="7" t="s">
        <v>174</v>
      </c>
      <c r="E78" s="7">
        <v>2014</v>
      </c>
      <c r="F78" s="65" t="s">
        <v>24</v>
      </c>
      <c r="G78" s="7" t="s">
        <v>25</v>
      </c>
      <c r="H78" s="10" t="s">
        <v>179</v>
      </c>
      <c r="I78" s="10" t="s">
        <v>180</v>
      </c>
      <c r="J78" s="18">
        <v>174</v>
      </c>
      <c r="K78" s="18">
        <v>174</v>
      </c>
      <c r="L78" s="24" t="s">
        <v>28</v>
      </c>
      <c r="M78" s="69" t="s">
        <v>24</v>
      </c>
      <c r="N78" s="69" t="s">
        <v>24</v>
      </c>
      <c r="O78" s="4" t="s">
        <v>32</v>
      </c>
      <c r="P78" s="24" t="s">
        <v>24</v>
      </c>
      <c r="Q78" s="4" t="str">
        <f t="shared" ref="Q78:Q109" si="4">IF(F78="是",IF(K78&gt;=J78,IF(L78="是",IF(O78&lt;&gt;"未撤销",IF(M78="是",IF(N78="是","通过","未通过"),"未通过"),"未通过"),"未通过"),"未通过"),IF(K78&gt;=J78,IF(L78="是",IF(O78&lt;&gt;"未撤销","通过","未通过"),"未通过"),"未通过"))</f>
        <v>通过</v>
      </c>
      <c r="R78" s="71" t="str">
        <f t="shared" si="3"/>
        <v/>
      </c>
    </row>
    <row r="79" spans="1:19">
      <c r="A79" s="35">
        <v>76</v>
      </c>
      <c r="B79" s="7" t="s">
        <v>21</v>
      </c>
      <c r="C79" s="7" t="s">
        <v>173</v>
      </c>
      <c r="D79" s="7" t="s">
        <v>174</v>
      </c>
      <c r="E79" s="7">
        <v>2014</v>
      </c>
      <c r="F79" s="65" t="s">
        <v>24</v>
      </c>
      <c r="G79" s="7" t="s">
        <v>25</v>
      </c>
      <c r="H79" s="10" t="s">
        <v>181</v>
      </c>
      <c r="I79" s="10" t="s">
        <v>182</v>
      </c>
      <c r="J79" s="18">
        <v>174</v>
      </c>
      <c r="K79" s="18">
        <v>174</v>
      </c>
      <c r="L79" s="24" t="s">
        <v>28</v>
      </c>
      <c r="M79" s="69" t="s">
        <v>24</v>
      </c>
      <c r="N79" s="69" t="s">
        <v>24</v>
      </c>
      <c r="O79" s="4" t="s">
        <v>32</v>
      </c>
      <c r="P79" s="24" t="s">
        <v>24</v>
      </c>
      <c r="Q79" s="4" t="str">
        <f t="shared" si="4"/>
        <v>通过</v>
      </c>
      <c r="R79" s="71" t="str">
        <f t="shared" si="3"/>
        <v/>
      </c>
    </row>
    <row r="80" spans="1:19">
      <c r="A80" s="4">
        <v>77</v>
      </c>
      <c r="B80" s="7" t="s">
        <v>21</v>
      </c>
      <c r="C80" s="7" t="s">
        <v>173</v>
      </c>
      <c r="D80" s="7" t="s">
        <v>174</v>
      </c>
      <c r="E80" s="7">
        <v>2014</v>
      </c>
      <c r="F80" s="65" t="s">
        <v>24</v>
      </c>
      <c r="G80" s="7" t="s">
        <v>25</v>
      </c>
      <c r="H80" s="10" t="s">
        <v>183</v>
      </c>
      <c r="I80" s="10" t="s">
        <v>184</v>
      </c>
      <c r="J80" s="18">
        <v>174</v>
      </c>
      <c r="K80" s="18">
        <v>174</v>
      </c>
      <c r="L80" s="24" t="s">
        <v>28</v>
      </c>
      <c r="M80" s="69" t="s">
        <v>24</v>
      </c>
      <c r="N80" s="69" t="s">
        <v>24</v>
      </c>
      <c r="O80" s="4" t="s">
        <v>32</v>
      </c>
      <c r="P80" s="24" t="s">
        <v>24</v>
      </c>
      <c r="Q80" s="4" t="str">
        <f t="shared" si="4"/>
        <v>通过</v>
      </c>
      <c r="R80" s="71" t="str">
        <f t="shared" si="3"/>
        <v/>
      </c>
    </row>
    <row r="81" spans="1:18">
      <c r="A81" s="4">
        <v>78</v>
      </c>
      <c r="B81" s="7" t="s">
        <v>21</v>
      </c>
      <c r="C81" s="7" t="s">
        <v>173</v>
      </c>
      <c r="D81" s="7" t="s">
        <v>174</v>
      </c>
      <c r="E81" s="7">
        <v>2014</v>
      </c>
      <c r="F81" s="65" t="s">
        <v>24</v>
      </c>
      <c r="G81" s="7" t="s">
        <v>25</v>
      </c>
      <c r="H81" s="10" t="s">
        <v>185</v>
      </c>
      <c r="I81" s="10" t="s">
        <v>96</v>
      </c>
      <c r="J81" s="18">
        <v>174</v>
      </c>
      <c r="K81" s="18">
        <v>174</v>
      </c>
      <c r="L81" s="24" t="s">
        <v>28</v>
      </c>
      <c r="M81" s="69" t="s">
        <v>24</v>
      </c>
      <c r="N81" s="69" t="s">
        <v>24</v>
      </c>
      <c r="O81" s="4" t="s">
        <v>32</v>
      </c>
      <c r="P81" s="24" t="s">
        <v>24</v>
      </c>
      <c r="Q81" s="4" t="str">
        <f t="shared" si="4"/>
        <v>通过</v>
      </c>
      <c r="R81" s="71" t="str">
        <f t="shared" si="3"/>
        <v/>
      </c>
    </row>
    <row r="82" spans="1:18" hidden="1">
      <c r="A82" s="4">
        <v>79</v>
      </c>
      <c r="B82" s="7" t="s">
        <v>21</v>
      </c>
      <c r="C82" s="7" t="s">
        <v>173</v>
      </c>
      <c r="D82" s="7" t="s">
        <v>174</v>
      </c>
      <c r="E82" s="7">
        <v>2014</v>
      </c>
      <c r="F82" s="65" t="s">
        <v>24</v>
      </c>
      <c r="G82" s="7" t="s">
        <v>25</v>
      </c>
      <c r="H82" s="10" t="s">
        <v>186</v>
      </c>
      <c r="I82" s="10" t="s">
        <v>187</v>
      </c>
      <c r="J82" s="18">
        <v>174</v>
      </c>
      <c r="K82" s="18">
        <v>172</v>
      </c>
      <c r="L82" s="24" t="s">
        <v>28</v>
      </c>
      <c r="M82" s="69" t="s">
        <v>24</v>
      </c>
      <c r="N82" s="69" t="s">
        <v>24</v>
      </c>
      <c r="O82" s="4" t="s">
        <v>32</v>
      </c>
      <c r="P82" s="24" t="s">
        <v>24</v>
      </c>
      <c r="Q82" s="4" t="str">
        <f t="shared" si="4"/>
        <v>未通过</v>
      </c>
      <c r="R82" s="71" t="str">
        <f t="shared" si="3"/>
        <v/>
      </c>
    </row>
    <row r="83" spans="1:18">
      <c r="A83" s="35">
        <v>80</v>
      </c>
      <c r="B83" s="7" t="s">
        <v>21</v>
      </c>
      <c r="C83" s="7" t="s">
        <v>173</v>
      </c>
      <c r="D83" s="7" t="s">
        <v>174</v>
      </c>
      <c r="E83" s="7">
        <v>2014</v>
      </c>
      <c r="F83" s="65" t="s">
        <v>24</v>
      </c>
      <c r="G83" s="7" t="s">
        <v>25</v>
      </c>
      <c r="H83" s="10" t="s">
        <v>188</v>
      </c>
      <c r="I83" s="10" t="s">
        <v>189</v>
      </c>
      <c r="J83" s="18">
        <v>174</v>
      </c>
      <c r="K83" s="18">
        <v>174</v>
      </c>
      <c r="L83" s="24" t="s">
        <v>28</v>
      </c>
      <c r="M83" s="69" t="s">
        <v>24</v>
      </c>
      <c r="N83" s="69" t="s">
        <v>24</v>
      </c>
      <c r="O83" s="4" t="s">
        <v>32</v>
      </c>
      <c r="P83" s="24" t="s">
        <v>24</v>
      </c>
      <c r="Q83" s="4" t="str">
        <f t="shared" si="4"/>
        <v>通过</v>
      </c>
      <c r="R83" s="71" t="str">
        <f t="shared" si="3"/>
        <v/>
      </c>
    </row>
    <row r="84" spans="1:18">
      <c r="A84" s="4">
        <v>81</v>
      </c>
      <c r="B84" s="7" t="s">
        <v>21</v>
      </c>
      <c r="C84" s="7" t="s">
        <v>173</v>
      </c>
      <c r="D84" s="7" t="s">
        <v>174</v>
      </c>
      <c r="E84" s="7">
        <v>2014</v>
      </c>
      <c r="F84" s="65" t="s">
        <v>24</v>
      </c>
      <c r="G84" s="7" t="s">
        <v>25</v>
      </c>
      <c r="H84" s="10" t="s">
        <v>190</v>
      </c>
      <c r="I84" s="10" t="s">
        <v>191</v>
      </c>
      <c r="J84" s="18">
        <v>174</v>
      </c>
      <c r="K84" s="18">
        <v>174</v>
      </c>
      <c r="L84" s="24" t="s">
        <v>28</v>
      </c>
      <c r="M84" s="69" t="s">
        <v>24</v>
      </c>
      <c r="N84" s="69" t="s">
        <v>24</v>
      </c>
      <c r="O84" s="4" t="s">
        <v>32</v>
      </c>
      <c r="P84" s="24" t="s">
        <v>24</v>
      </c>
      <c r="Q84" s="4" t="str">
        <f t="shared" si="4"/>
        <v>通过</v>
      </c>
      <c r="R84" s="71" t="str">
        <f t="shared" si="3"/>
        <v/>
      </c>
    </row>
    <row r="85" spans="1:18">
      <c r="A85" s="4">
        <v>82</v>
      </c>
      <c r="B85" s="7" t="s">
        <v>21</v>
      </c>
      <c r="C85" s="7" t="s">
        <v>173</v>
      </c>
      <c r="D85" s="7" t="s">
        <v>174</v>
      </c>
      <c r="E85" s="7">
        <v>2014</v>
      </c>
      <c r="F85" s="65" t="s">
        <v>24</v>
      </c>
      <c r="G85" s="7" t="s">
        <v>25</v>
      </c>
      <c r="H85" s="10" t="s">
        <v>192</v>
      </c>
      <c r="I85" s="10" t="s">
        <v>193</v>
      </c>
      <c r="J85" s="18">
        <v>174</v>
      </c>
      <c r="K85" s="18">
        <v>174</v>
      </c>
      <c r="L85" s="24" t="s">
        <v>28</v>
      </c>
      <c r="M85" s="69" t="s">
        <v>24</v>
      </c>
      <c r="N85" s="69" t="s">
        <v>24</v>
      </c>
      <c r="O85" s="4" t="s">
        <v>32</v>
      </c>
      <c r="P85" s="24" t="s">
        <v>24</v>
      </c>
      <c r="Q85" s="4" t="str">
        <f t="shared" si="4"/>
        <v>通过</v>
      </c>
      <c r="R85" s="71" t="str">
        <f t="shared" si="3"/>
        <v/>
      </c>
    </row>
    <row r="86" spans="1:18">
      <c r="A86" s="4">
        <v>83</v>
      </c>
      <c r="B86" s="7" t="s">
        <v>21</v>
      </c>
      <c r="C86" s="7" t="s">
        <v>173</v>
      </c>
      <c r="D86" s="7" t="s">
        <v>174</v>
      </c>
      <c r="E86" s="7">
        <v>2014</v>
      </c>
      <c r="F86" s="65" t="s">
        <v>24</v>
      </c>
      <c r="G86" s="7" t="s">
        <v>25</v>
      </c>
      <c r="H86" s="10" t="s">
        <v>194</v>
      </c>
      <c r="I86" s="10" t="s">
        <v>195</v>
      </c>
      <c r="J86" s="18">
        <v>174</v>
      </c>
      <c r="K86" s="18">
        <v>174</v>
      </c>
      <c r="L86" s="24" t="s">
        <v>28</v>
      </c>
      <c r="M86" s="69" t="s">
        <v>24</v>
      </c>
      <c r="N86" s="69" t="s">
        <v>24</v>
      </c>
      <c r="O86" s="4" t="s">
        <v>32</v>
      </c>
      <c r="P86" s="24" t="s">
        <v>24</v>
      </c>
      <c r="Q86" s="4" t="str">
        <f t="shared" si="4"/>
        <v>通过</v>
      </c>
      <c r="R86" s="71" t="str">
        <f t="shared" si="3"/>
        <v/>
      </c>
    </row>
    <row r="87" spans="1:18">
      <c r="A87" s="35">
        <v>84</v>
      </c>
      <c r="B87" s="7" t="s">
        <v>21</v>
      </c>
      <c r="C87" s="7" t="s">
        <v>173</v>
      </c>
      <c r="D87" s="7" t="s">
        <v>174</v>
      </c>
      <c r="E87" s="7">
        <v>2014</v>
      </c>
      <c r="F87" s="65" t="s">
        <v>24</v>
      </c>
      <c r="G87" s="7" t="s">
        <v>25</v>
      </c>
      <c r="H87" s="10" t="s">
        <v>196</v>
      </c>
      <c r="I87" s="10" t="s">
        <v>197</v>
      </c>
      <c r="J87" s="18">
        <v>174</v>
      </c>
      <c r="K87" s="18">
        <v>174</v>
      </c>
      <c r="L87" s="24" t="s">
        <v>28</v>
      </c>
      <c r="M87" s="69" t="s">
        <v>24</v>
      </c>
      <c r="N87" s="69" t="s">
        <v>24</v>
      </c>
      <c r="O87" s="4" t="s">
        <v>32</v>
      </c>
      <c r="P87" s="24" t="s">
        <v>24</v>
      </c>
      <c r="Q87" s="4" t="str">
        <f t="shared" si="4"/>
        <v>通过</v>
      </c>
      <c r="R87" s="71" t="str">
        <f t="shared" si="3"/>
        <v/>
      </c>
    </row>
    <row r="88" spans="1:18">
      <c r="A88" s="4">
        <v>85</v>
      </c>
      <c r="B88" s="7" t="s">
        <v>21</v>
      </c>
      <c r="C88" s="7" t="s">
        <v>173</v>
      </c>
      <c r="D88" s="7" t="s">
        <v>174</v>
      </c>
      <c r="E88" s="7">
        <v>2014</v>
      </c>
      <c r="F88" s="65" t="s">
        <v>24</v>
      </c>
      <c r="G88" s="7" t="s">
        <v>25</v>
      </c>
      <c r="H88" s="10" t="s">
        <v>198</v>
      </c>
      <c r="I88" s="10" t="s">
        <v>199</v>
      </c>
      <c r="J88" s="18">
        <v>174</v>
      </c>
      <c r="K88" s="18">
        <v>174</v>
      </c>
      <c r="L88" s="24" t="s">
        <v>28</v>
      </c>
      <c r="M88" s="69" t="s">
        <v>24</v>
      </c>
      <c r="N88" s="69" t="s">
        <v>24</v>
      </c>
      <c r="O88" s="4" t="s">
        <v>32</v>
      </c>
      <c r="P88" s="24" t="s">
        <v>24</v>
      </c>
      <c r="Q88" s="4" t="str">
        <f t="shared" si="4"/>
        <v>通过</v>
      </c>
      <c r="R88" s="71" t="str">
        <f t="shared" si="3"/>
        <v/>
      </c>
    </row>
    <row r="89" spans="1:18">
      <c r="A89" s="4">
        <v>86</v>
      </c>
      <c r="B89" s="7" t="s">
        <v>21</v>
      </c>
      <c r="C89" s="7" t="s">
        <v>173</v>
      </c>
      <c r="D89" s="7" t="s">
        <v>174</v>
      </c>
      <c r="E89" s="7">
        <v>2014</v>
      </c>
      <c r="F89" s="65" t="s">
        <v>24</v>
      </c>
      <c r="G89" s="7" t="s">
        <v>25</v>
      </c>
      <c r="H89" s="10" t="s">
        <v>200</v>
      </c>
      <c r="I89" s="10" t="s">
        <v>201</v>
      </c>
      <c r="J89" s="18">
        <v>174</v>
      </c>
      <c r="K89" s="18">
        <v>174</v>
      </c>
      <c r="L89" s="24" t="s">
        <v>28</v>
      </c>
      <c r="M89" s="69" t="s">
        <v>24</v>
      </c>
      <c r="N89" s="69" t="s">
        <v>24</v>
      </c>
      <c r="O89" s="4" t="s">
        <v>32</v>
      </c>
      <c r="P89" s="24" t="s">
        <v>24</v>
      </c>
      <c r="Q89" s="4" t="str">
        <f t="shared" si="4"/>
        <v>通过</v>
      </c>
      <c r="R89" s="71" t="str">
        <f t="shared" si="3"/>
        <v/>
      </c>
    </row>
    <row r="90" spans="1:18">
      <c r="A90" s="4">
        <v>87</v>
      </c>
      <c r="B90" s="7" t="s">
        <v>21</v>
      </c>
      <c r="C90" s="7" t="s">
        <v>173</v>
      </c>
      <c r="D90" s="7" t="s">
        <v>174</v>
      </c>
      <c r="E90" s="7">
        <v>2014</v>
      </c>
      <c r="F90" s="65" t="s">
        <v>24</v>
      </c>
      <c r="G90" s="7" t="s">
        <v>25</v>
      </c>
      <c r="H90" s="10" t="s">
        <v>202</v>
      </c>
      <c r="I90" s="10" t="s">
        <v>203</v>
      </c>
      <c r="J90" s="18">
        <v>174</v>
      </c>
      <c r="K90" s="18">
        <v>174</v>
      </c>
      <c r="L90" s="24" t="s">
        <v>28</v>
      </c>
      <c r="M90" s="69" t="s">
        <v>24</v>
      </c>
      <c r="N90" s="69" t="s">
        <v>24</v>
      </c>
      <c r="O90" s="4" t="s">
        <v>32</v>
      </c>
      <c r="P90" s="24" t="s">
        <v>24</v>
      </c>
      <c r="Q90" s="4" t="str">
        <f t="shared" si="4"/>
        <v>通过</v>
      </c>
      <c r="R90" s="71" t="str">
        <f t="shared" si="3"/>
        <v/>
      </c>
    </row>
    <row r="91" spans="1:18">
      <c r="A91" s="35">
        <v>88</v>
      </c>
      <c r="B91" s="7" t="s">
        <v>21</v>
      </c>
      <c r="C91" s="7" t="s">
        <v>173</v>
      </c>
      <c r="D91" s="7" t="s">
        <v>174</v>
      </c>
      <c r="E91" s="7">
        <v>2014</v>
      </c>
      <c r="F91" s="65" t="s">
        <v>24</v>
      </c>
      <c r="G91" s="7" t="s">
        <v>25</v>
      </c>
      <c r="H91" s="10" t="s">
        <v>204</v>
      </c>
      <c r="I91" s="10" t="s">
        <v>205</v>
      </c>
      <c r="J91" s="18">
        <v>174</v>
      </c>
      <c r="K91" s="18">
        <v>174</v>
      </c>
      <c r="L91" s="24" t="s">
        <v>28</v>
      </c>
      <c r="M91" s="69" t="s">
        <v>24</v>
      </c>
      <c r="N91" s="69" t="s">
        <v>24</v>
      </c>
      <c r="O91" s="4" t="s">
        <v>32</v>
      </c>
      <c r="P91" s="24" t="s">
        <v>24</v>
      </c>
      <c r="Q91" s="4" t="str">
        <f t="shared" si="4"/>
        <v>通过</v>
      </c>
      <c r="R91" s="71" t="str">
        <f t="shared" si="3"/>
        <v/>
      </c>
    </row>
    <row r="92" spans="1:18">
      <c r="A92" s="4">
        <v>89</v>
      </c>
      <c r="B92" s="7" t="s">
        <v>21</v>
      </c>
      <c r="C92" s="7" t="s">
        <v>173</v>
      </c>
      <c r="D92" s="7" t="s">
        <v>174</v>
      </c>
      <c r="E92" s="7">
        <v>2014</v>
      </c>
      <c r="F92" s="65" t="s">
        <v>24</v>
      </c>
      <c r="G92" s="7" t="s">
        <v>25</v>
      </c>
      <c r="H92" s="10" t="s">
        <v>206</v>
      </c>
      <c r="I92" s="10" t="s">
        <v>207</v>
      </c>
      <c r="J92" s="18">
        <v>174</v>
      </c>
      <c r="K92" s="18">
        <v>174</v>
      </c>
      <c r="L92" s="24" t="s">
        <v>28</v>
      </c>
      <c r="M92" s="69" t="s">
        <v>24</v>
      </c>
      <c r="N92" s="69" t="s">
        <v>24</v>
      </c>
      <c r="O92" s="4" t="s">
        <v>32</v>
      </c>
      <c r="P92" s="24" t="s">
        <v>24</v>
      </c>
      <c r="Q92" s="4" t="str">
        <f t="shared" si="4"/>
        <v>通过</v>
      </c>
      <c r="R92" s="71" t="str">
        <f t="shared" si="3"/>
        <v/>
      </c>
    </row>
    <row r="93" spans="1:18">
      <c r="A93" s="4">
        <v>90</v>
      </c>
      <c r="B93" s="7" t="s">
        <v>21</v>
      </c>
      <c r="C93" s="7" t="s">
        <v>173</v>
      </c>
      <c r="D93" s="7" t="s">
        <v>174</v>
      </c>
      <c r="E93" s="7">
        <v>2014</v>
      </c>
      <c r="F93" s="65" t="s">
        <v>24</v>
      </c>
      <c r="G93" s="7" t="s">
        <v>25</v>
      </c>
      <c r="H93" s="10" t="s">
        <v>208</v>
      </c>
      <c r="I93" s="10" t="s">
        <v>209</v>
      </c>
      <c r="J93" s="18">
        <v>174</v>
      </c>
      <c r="K93" s="18">
        <v>174</v>
      </c>
      <c r="L93" s="24" t="s">
        <v>28</v>
      </c>
      <c r="M93" s="69" t="s">
        <v>24</v>
      </c>
      <c r="N93" s="69" t="s">
        <v>24</v>
      </c>
      <c r="O93" s="4" t="s">
        <v>32</v>
      </c>
      <c r="P93" s="24" t="s">
        <v>24</v>
      </c>
      <c r="Q93" s="4" t="str">
        <f t="shared" si="4"/>
        <v>通过</v>
      </c>
      <c r="R93" s="71" t="str">
        <f t="shared" si="3"/>
        <v/>
      </c>
    </row>
    <row r="94" spans="1:18">
      <c r="A94" s="4">
        <v>91</v>
      </c>
      <c r="B94" s="7" t="s">
        <v>21</v>
      </c>
      <c r="C94" s="7" t="s">
        <v>173</v>
      </c>
      <c r="D94" s="7" t="s">
        <v>174</v>
      </c>
      <c r="E94" s="7">
        <v>2014</v>
      </c>
      <c r="F94" s="65" t="s">
        <v>24</v>
      </c>
      <c r="G94" s="7" t="s">
        <v>25</v>
      </c>
      <c r="H94" s="10" t="s">
        <v>210</v>
      </c>
      <c r="I94" s="10" t="s">
        <v>211</v>
      </c>
      <c r="J94" s="18">
        <v>174</v>
      </c>
      <c r="K94" s="18">
        <v>174</v>
      </c>
      <c r="L94" s="24" t="s">
        <v>28</v>
      </c>
      <c r="M94" s="69" t="s">
        <v>24</v>
      </c>
      <c r="N94" s="69" t="s">
        <v>24</v>
      </c>
      <c r="O94" s="4" t="s">
        <v>32</v>
      </c>
      <c r="P94" s="24" t="s">
        <v>24</v>
      </c>
      <c r="Q94" s="4" t="str">
        <f t="shared" si="4"/>
        <v>通过</v>
      </c>
      <c r="R94" s="71" t="str">
        <f t="shared" si="3"/>
        <v/>
      </c>
    </row>
    <row r="95" spans="1:18">
      <c r="A95" s="35">
        <v>92</v>
      </c>
      <c r="B95" s="7" t="s">
        <v>21</v>
      </c>
      <c r="C95" s="7" t="s">
        <v>173</v>
      </c>
      <c r="D95" s="7" t="s">
        <v>174</v>
      </c>
      <c r="E95" s="7">
        <v>2014</v>
      </c>
      <c r="F95" s="65" t="s">
        <v>24</v>
      </c>
      <c r="G95" s="7" t="s">
        <v>25</v>
      </c>
      <c r="H95" s="10" t="s">
        <v>212</v>
      </c>
      <c r="I95" s="10" t="s">
        <v>213</v>
      </c>
      <c r="J95" s="18">
        <v>174</v>
      </c>
      <c r="K95" s="18">
        <v>174</v>
      </c>
      <c r="L95" s="24" t="s">
        <v>28</v>
      </c>
      <c r="M95" s="69" t="s">
        <v>24</v>
      </c>
      <c r="N95" s="69" t="s">
        <v>24</v>
      </c>
      <c r="O95" s="4" t="s">
        <v>32</v>
      </c>
      <c r="P95" s="24" t="s">
        <v>24</v>
      </c>
      <c r="Q95" s="4" t="str">
        <f t="shared" si="4"/>
        <v>通过</v>
      </c>
      <c r="R95" s="71" t="str">
        <f t="shared" si="3"/>
        <v/>
      </c>
    </row>
    <row r="96" spans="1:18">
      <c r="A96" s="4">
        <v>93</v>
      </c>
      <c r="B96" s="7" t="s">
        <v>21</v>
      </c>
      <c r="C96" s="7" t="s">
        <v>173</v>
      </c>
      <c r="D96" s="7" t="s">
        <v>174</v>
      </c>
      <c r="E96" s="7">
        <v>2014</v>
      </c>
      <c r="F96" s="65" t="s">
        <v>24</v>
      </c>
      <c r="G96" s="7" t="s">
        <v>25</v>
      </c>
      <c r="H96" s="10" t="s">
        <v>214</v>
      </c>
      <c r="I96" s="10" t="s">
        <v>215</v>
      </c>
      <c r="J96" s="18">
        <v>174</v>
      </c>
      <c r="K96" s="18">
        <v>174</v>
      </c>
      <c r="L96" s="24" t="s">
        <v>28</v>
      </c>
      <c r="M96" s="69" t="s">
        <v>24</v>
      </c>
      <c r="N96" s="69" t="s">
        <v>24</v>
      </c>
      <c r="O96" s="4" t="s">
        <v>32</v>
      </c>
      <c r="P96" s="24" t="s">
        <v>24</v>
      </c>
      <c r="Q96" s="4" t="str">
        <f t="shared" si="4"/>
        <v>通过</v>
      </c>
      <c r="R96" s="71" t="str">
        <f t="shared" si="3"/>
        <v/>
      </c>
    </row>
    <row r="97" spans="1:18">
      <c r="A97" s="4">
        <v>94</v>
      </c>
      <c r="B97" s="7" t="s">
        <v>21</v>
      </c>
      <c r="C97" s="7" t="s">
        <v>173</v>
      </c>
      <c r="D97" s="7" t="s">
        <v>174</v>
      </c>
      <c r="E97" s="7">
        <v>2014</v>
      </c>
      <c r="F97" s="65" t="s">
        <v>24</v>
      </c>
      <c r="G97" s="7" t="s">
        <v>25</v>
      </c>
      <c r="H97" s="10" t="s">
        <v>216</v>
      </c>
      <c r="I97" s="10" t="s">
        <v>217</v>
      </c>
      <c r="J97" s="18">
        <v>174</v>
      </c>
      <c r="K97" s="18">
        <v>174</v>
      </c>
      <c r="L97" s="24" t="s">
        <v>28</v>
      </c>
      <c r="M97" s="69" t="s">
        <v>24</v>
      </c>
      <c r="N97" s="69" t="s">
        <v>24</v>
      </c>
      <c r="O97" s="4" t="s">
        <v>32</v>
      </c>
      <c r="P97" s="24" t="s">
        <v>24</v>
      </c>
      <c r="Q97" s="4" t="str">
        <f t="shared" si="4"/>
        <v>通过</v>
      </c>
      <c r="R97" s="71" t="str">
        <f t="shared" si="3"/>
        <v/>
      </c>
    </row>
    <row r="98" spans="1:18">
      <c r="A98" s="4">
        <v>95</v>
      </c>
      <c r="B98" s="7" t="s">
        <v>21</v>
      </c>
      <c r="C98" s="7" t="s">
        <v>173</v>
      </c>
      <c r="D98" s="7" t="s">
        <v>174</v>
      </c>
      <c r="E98" s="7">
        <v>2014</v>
      </c>
      <c r="F98" s="65" t="s">
        <v>24</v>
      </c>
      <c r="G98" s="7" t="s">
        <v>25</v>
      </c>
      <c r="H98" s="10" t="s">
        <v>218</v>
      </c>
      <c r="I98" s="10" t="s">
        <v>219</v>
      </c>
      <c r="J98" s="18">
        <v>174</v>
      </c>
      <c r="K98" s="18">
        <v>174</v>
      </c>
      <c r="L98" s="24" t="s">
        <v>28</v>
      </c>
      <c r="M98" s="69" t="s">
        <v>24</v>
      </c>
      <c r="N98" s="69" t="s">
        <v>24</v>
      </c>
      <c r="O98" s="4" t="s">
        <v>32</v>
      </c>
      <c r="P98" s="24" t="s">
        <v>24</v>
      </c>
      <c r="Q98" s="4" t="str">
        <f t="shared" si="4"/>
        <v>通过</v>
      </c>
      <c r="R98" s="71" t="str">
        <f t="shared" si="3"/>
        <v/>
      </c>
    </row>
    <row r="99" spans="1:18" hidden="1">
      <c r="A99" s="35">
        <v>96</v>
      </c>
      <c r="B99" s="7" t="s">
        <v>21</v>
      </c>
      <c r="C99" s="7" t="s">
        <v>173</v>
      </c>
      <c r="D99" s="7" t="s">
        <v>174</v>
      </c>
      <c r="E99" s="7">
        <v>2014</v>
      </c>
      <c r="F99" s="65" t="s">
        <v>24</v>
      </c>
      <c r="G99" s="7" t="s">
        <v>25</v>
      </c>
      <c r="H99" s="10" t="s">
        <v>220</v>
      </c>
      <c r="I99" s="10" t="s">
        <v>221</v>
      </c>
      <c r="J99" s="18">
        <v>174</v>
      </c>
      <c r="K99" s="18">
        <v>172</v>
      </c>
      <c r="L99" s="24" t="s">
        <v>28</v>
      </c>
      <c r="M99" s="69" t="s">
        <v>24</v>
      </c>
      <c r="N99" s="69" t="s">
        <v>24</v>
      </c>
      <c r="O99" s="4" t="s">
        <v>32</v>
      </c>
      <c r="P99" s="24" t="s">
        <v>24</v>
      </c>
      <c r="Q99" s="4" t="str">
        <f t="shared" si="4"/>
        <v>未通过</v>
      </c>
      <c r="R99" s="71" t="str">
        <f t="shared" si="3"/>
        <v/>
      </c>
    </row>
    <row r="100" spans="1:18">
      <c r="A100" s="4">
        <v>97</v>
      </c>
      <c r="B100" s="7" t="s">
        <v>21</v>
      </c>
      <c r="C100" s="7" t="s">
        <v>173</v>
      </c>
      <c r="D100" s="7" t="s">
        <v>174</v>
      </c>
      <c r="E100" s="7">
        <v>2014</v>
      </c>
      <c r="F100" s="65" t="s">
        <v>24</v>
      </c>
      <c r="G100" s="7" t="s">
        <v>25</v>
      </c>
      <c r="H100" s="10" t="s">
        <v>222</v>
      </c>
      <c r="I100" s="10" t="s">
        <v>223</v>
      </c>
      <c r="J100" s="18">
        <v>174</v>
      </c>
      <c r="K100" s="18">
        <v>174</v>
      </c>
      <c r="L100" s="24" t="s">
        <v>28</v>
      </c>
      <c r="M100" s="69" t="s">
        <v>24</v>
      </c>
      <c r="N100" s="69" t="s">
        <v>24</v>
      </c>
      <c r="O100" s="4" t="s">
        <v>32</v>
      </c>
      <c r="P100" s="24" t="s">
        <v>24</v>
      </c>
      <c r="Q100" s="4" t="str">
        <f t="shared" si="4"/>
        <v>通过</v>
      </c>
      <c r="R100" s="71" t="str">
        <f t="shared" si="3"/>
        <v/>
      </c>
    </row>
    <row r="101" spans="1:18">
      <c r="A101" s="4">
        <v>98</v>
      </c>
      <c r="B101" s="7" t="s">
        <v>21</v>
      </c>
      <c r="C101" s="7" t="s">
        <v>173</v>
      </c>
      <c r="D101" s="7" t="s">
        <v>174</v>
      </c>
      <c r="E101" s="7">
        <v>2014</v>
      </c>
      <c r="F101" s="65" t="s">
        <v>24</v>
      </c>
      <c r="G101" s="7" t="s">
        <v>25</v>
      </c>
      <c r="H101" s="10" t="s">
        <v>224</v>
      </c>
      <c r="I101" s="10" t="s">
        <v>225</v>
      </c>
      <c r="J101" s="18">
        <v>174</v>
      </c>
      <c r="K101" s="18">
        <v>174</v>
      </c>
      <c r="L101" s="24" t="s">
        <v>28</v>
      </c>
      <c r="M101" s="69" t="s">
        <v>24</v>
      </c>
      <c r="N101" s="69" t="s">
        <v>24</v>
      </c>
      <c r="O101" s="4" t="s">
        <v>32</v>
      </c>
      <c r="P101" s="24" t="s">
        <v>24</v>
      </c>
      <c r="Q101" s="4" t="str">
        <f t="shared" si="4"/>
        <v>通过</v>
      </c>
      <c r="R101" s="71" t="str">
        <f t="shared" si="3"/>
        <v/>
      </c>
    </row>
    <row r="102" spans="1:18">
      <c r="A102" s="4">
        <v>99</v>
      </c>
      <c r="B102" s="7" t="s">
        <v>21</v>
      </c>
      <c r="C102" s="7" t="s">
        <v>173</v>
      </c>
      <c r="D102" s="7" t="s">
        <v>174</v>
      </c>
      <c r="E102" s="7">
        <v>2014</v>
      </c>
      <c r="F102" s="65" t="s">
        <v>24</v>
      </c>
      <c r="G102" s="7" t="s">
        <v>25</v>
      </c>
      <c r="H102" s="10" t="s">
        <v>226</v>
      </c>
      <c r="I102" s="10" t="s">
        <v>227</v>
      </c>
      <c r="J102" s="18">
        <v>174</v>
      </c>
      <c r="K102" s="18">
        <v>174</v>
      </c>
      <c r="L102" s="24" t="s">
        <v>28</v>
      </c>
      <c r="M102" s="69" t="s">
        <v>24</v>
      </c>
      <c r="N102" s="69" t="s">
        <v>24</v>
      </c>
      <c r="O102" s="4" t="s">
        <v>32</v>
      </c>
      <c r="P102" s="24" t="s">
        <v>24</v>
      </c>
      <c r="Q102" s="4" t="str">
        <f t="shared" si="4"/>
        <v>通过</v>
      </c>
      <c r="R102" s="71" t="str">
        <f t="shared" si="3"/>
        <v/>
      </c>
    </row>
    <row r="103" spans="1:18" hidden="1">
      <c r="A103" s="35">
        <v>100</v>
      </c>
      <c r="B103" s="7" t="s">
        <v>21</v>
      </c>
      <c r="C103" s="7" t="s">
        <v>173</v>
      </c>
      <c r="D103" s="7" t="s">
        <v>174</v>
      </c>
      <c r="E103" s="7">
        <v>2014</v>
      </c>
      <c r="F103" s="65" t="s">
        <v>24</v>
      </c>
      <c r="G103" s="7" t="s">
        <v>25</v>
      </c>
      <c r="H103" s="10" t="s">
        <v>228</v>
      </c>
      <c r="I103" s="10" t="s">
        <v>229</v>
      </c>
      <c r="J103" s="18">
        <v>174</v>
      </c>
      <c r="K103" s="18">
        <v>171</v>
      </c>
      <c r="L103" s="24" t="s">
        <v>28</v>
      </c>
      <c r="M103" s="69" t="s">
        <v>24</v>
      </c>
      <c r="N103" s="69" t="s">
        <v>24</v>
      </c>
      <c r="O103" s="4" t="s">
        <v>32</v>
      </c>
      <c r="P103" s="24" t="s">
        <v>24</v>
      </c>
      <c r="Q103" s="4" t="str">
        <f t="shared" si="4"/>
        <v>未通过</v>
      </c>
      <c r="R103" s="71" t="str">
        <f t="shared" si="3"/>
        <v/>
      </c>
    </row>
    <row r="104" spans="1:18">
      <c r="A104" s="4">
        <v>101</v>
      </c>
      <c r="B104" s="7" t="s">
        <v>21</v>
      </c>
      <c r="C104" s="7" t="s">
        <v>173</v>
      </c>
      <c r="D104" s="7" t="s">
        <v>174</v>
      </c>
      <c r="E104" s="7">
        <v>2014</v>
      </c>
      <c r="F104" s="65" t="s">
        <v>24</v>
      </c>
      <c r="G104" s="7" t="s">
        <v>25</v>
      </c>
      <c r="H104" s="10" t="s">
        <v>230</v>
      </c>
      <c r="I104" s="10" t="s">
        <v>231</v>
      </c>
      <c r="J104" s="18">
        <v>174</v>
      </c>
      <c r="K104" s="18">
        <v>174</v>
      </c>
      <c r="L104" s="24" t="s">
        <v>28</v>
      </c>
      <c r="M104" s="69" t="s">
        <v>24</v>
      </c>
      <c r="N104" s="69" t="s">
        <v>24</v>
      </c>
      <c r="O104" s="4" t="s">
        <v>32</v>
      </c>
      <c r="P104" s="24" t="s">
        <v>24</v>
      </c>
      <c r="Q104" s="4" t="str">
        <f t="shared" si="4"/>
        <v>通过</v>
      </c>
      <c r="R104" s="71" t="str">
        <f t="shared" si="3"/>
        <v/>
      </c>
    </row>
    <row r="105" spans="1:18">
      <c r="A105" s="4">
        <v>102</v>
      </c>
      <c r="B105" s="7" t="s">
        <v>21</v>
      </c>
      <c r="C105" s="7" t="s">
        <v>173</v>
      </c>
      <c r="D105" s="7" t="s">
        <v>174</v>
      </c>
      <c r="E105" s="7">
        <v>2014</v>
      </c>
      <c r="F105" s="65" t="s">
        <v>24</v>
      </c>
      <c r="G105" s="7" t="s">
        <v>25</v>
      </c>
      <c r="H105" s="10" t="s">
        <v>232</v>
      </c>
      <c r="I105" s="10" t="s">
        <v>233</v>
      </c>
      <c r="J105" s="18">
        <v>174</v>
      </c>
      <c r="K105" s="18">
        <v>174</v>
      </c>
      <c r="L105" s="24" t="s">
        <v>28</v>
      </c>
      <c r="M105" s="69" t="s">
        <v>24</v>
      </c>
      <c r="N105" s="69" t="s">
        <v>24</v>
      </c>
      <c r="O105" s="4" t="s">
        <v>32</v>
      </c>
      <c r="P105" s="24" t="s">
        <v>24</v>
      </c>
      <c r="Q105" s="4" t="str">
        <f t="shared" si="4"/>
        <v>通过</v>
      </c>
      <c r="R105" s="71" t="str">
        <f t="shared" si="3"/>
        <v/>
      </c>
    </row>
    <row r="106" spans="1:18">
      <c r="A106" s="4">
        <v>103</v>
      </c>
      <c r="B106" s="7" t="s">
        <v>21</v>
      </c>
      <c r="C106" s="7" t="s">
        <v>173</v>
      </c>
      <c r="D106" s="7" t="s">
        <v>174</v>
      </c>
      <c r="E106" s="7">
        <v>2014</v>
      </c>
      <c r="F106" s="65" t="s">
        <v>24</v>
      </c>
      <c r="G106" s="7" t="s">
        <v>25</v>
      </c>
      <c r="H106" s="10" t="s">
        <v>234</v>
      </c>
      <c r="I106" s="10" t="s">
        <v>235</v>
      </c>
      <c r="J106" s="18">
        <v>174</v>
      </c>
      <c r="K106" s="18">
        <v>174</v>
      </c>
      <c r="L106" s="24" t="s">
        <v>28</v>
      </c>
      <c r="M106" s="69" t="s">
        <v>24</v>
      </c>
      <c r="N106" s="69" t="s">
        <v>24</v>
      </c>
      <c r="O106" s="4" t="s">
        <v>32</v>
      </c>
      <c r="P106" s="24" t="s">
        <v>24</v>
      </c>
      <c r="Q106" s="4" t="str">
        <f t="shared" si="4"/>
        <v>通过</v>
      </c>
      <c r="R106" s="71" t="str">
        <f t="shared" si="3"/>
        <v/>
      </c>
    </row>
    <row r="107" spans="1:18" hidden="1">
      <c r="A107" s="35">
        <v>104</v>
      </c>
      <c r="B107" s="7" t="s">
        <v>21</v>
      </c>
      <c r="C107" s="7" t="s">
        <v>173</v>
      </c>
      <c r="D107" s="7" t="s">
        <v>174</v>
      </c>
      <c r="E107" s="7">
        <v>2014</v>
      </c>
      <c r="F107" s="65" t="s">
        <v>24</v>
      </c>
      <c r="G107" s="7" t="s">
        <v>25</v>
      </c>
      <c r="H107" s="10" t="s">
        <v>236</v>
      </c>
      <c r="I107" s="10" t="s">
        <v>237</v>
      </c>
      <c r="J107" s="18">
        <v>174</v>
      </c>
      <c r="K107" s="18">
        <v>172</v>
      </c>
      <c r="L107" s="24" t="s">
        <v>28</v>
      </c>
      <c r="M107" s="69" t="s">
        <v>24</v>
      </c>
      <c r="N107" s="69" t="s">
        <v>24</v>
      </c>
      <c r="O107" s="4" t="s">
        <v>29</v>
      </c>
      <c r="P107" s="24" t="s">
        <v>24</v>
      </c>
      <c r="Q107" s="4" t="str">
        <f t="shared" si="4"/>
        <v>未通过</v>
      </c>
      <c r="R107" s="71" t="str">
        <f t="shared" si="3"/>
        <v/>
      </c>
    </row>
    <row r="108" spans="1:18">
      <c r="A108" s="4">
        <v>105</v>
      </c>
      <c r="B108" s="7" t="s">
        <v>21</v>
      </c>
      <c r="C108" s="7" t="s">
        <v>173</v>
      </c>
      <c r="D108" s="7" t="s">
        <v>174</v>
      </c>
      <c r="E108" s="7">
        <v>2014</v>
      </c>
      <c r="F108" s="65" t="s">
        <v>24</v>
      </c>
      <c r="G108" s="7" t="s">
        <v>25</v>
      </c>
      <c r="H108" s="10" t="s">
        <v>238</v>
      </c>
      <c r="I108" s="10" t="s">
        <v>239</v>
      </c>
      <c r="J108" s="18">
        <v>174</v>
      </c>
      <c r="K108" s="18">
        <v>174</v>
      </c>
      <c r="L108" s="24" t="s">
        <v>28</v>
      </c>
      <c r="M108" s="69" t="s">
        <v>24</v>
      </c>
      <c r="N108" s="69" t="s">
        <v>24</v>
      </c>
      <c r="O108" s="4" t="s">
        <v>32</v>
      </c>
      <c r="P108" s="24" t="s">
        <v>24</v>
      </c>
      <c r="Q108" s="4" t="str">
        <f t="shared" si="4"/>
        <v>通过</v>
      </c>
      <c r="R108" s="71" t="str">
        <f t="shared" si="3"/>
        <v/>
      </c>
    </row>
    <row r="109" spans="1:18">
      <c r="A109" s="4">
        <v>106</v>
      </c>
      <c r="B109" s="7" t="s">
        <v>21</v>
      </c>
      <c r="C109" s="7" t="s">
        <v>173</v>
      </c>
      <c r="D109" s="7" t="s">
        <v>174</v>
      </c>
      <c r="E109" s="7">
        <v>2014</v>
      </c>
      <c r="F109" s="65" t="s">
        <v>24</v>
      </c>
      <c r="G109" s="7" t="s">
        <v>25</v>
      </c>
      <c r="H109" s="10" t="s">
        <v>240</v>
      </c>
      <c r="I109" s="10" t="s">
        <v>241</v>
      </c>
      <c r="J109" s="18">
        <v>174</v>
      </c>
      <c r="K109" s="18">
        <v>174</v>
      </c>
      <c r="L109" s="24" t="s">
        <v>28</v>
      </c>
      <c r="M109" s="69" t="s">
        <v>24</v>
      </c>
      <c r="N109" s="69" t="s">
        <v>24</v>
      </c>
      <c r="O109" s="4" t="s">
        <v>32</v>
      </c>
      <c r="P109" s="24" t="s">
        <v>24</v>
      </c>
      <c r="Q109" s="4" t="str">
        <f t="shared" si="4"/>
        <v>通过</v>
      </c>
      <c r="R109" s="71" t="str">
        <f t="shared" si="3"/>
        <v/>
      </c>
    </row>
    <row r="110" spans="1:18">
      <c r="A110" s="4">
        <v>107</v>
      </c>
      <c r="B110" s="7" t="s">
        <v>21</v>
      </c>
      <c r="C110" s="7" t="s">
        <v>173</v>
      </c>
      <c r="D110" s="7" t="s">
        <v>174</v>
      </c>
      <c r="E110" s="7">
        <v>2014</v>
      </c>
      <c r="F110" s="65" t="s">
        <v>24</v>
      </c>
      <c r="G110" s="7" t="s">
        <v>25</v>
      </c>
      <c r="H110" s="10" t="s">
        <v>242</v>
      </c>
      <c r="I110" s="10" t="s">
        <v>243</v>
      </c>
      <c r="J110" s="18">
        <v>174</v>
      </c>
      <c r="K110" s="18">
        <v>174</v>
      </c>
      <c r="L110" s="24" t="s">
        <v>28</v>
      </c>
      <c r="M110" s="69" t="s">
        <v>24</v>
      </c>
      <c r="N110" s="69" t="s">
        <v>24</v>
      </c>
      <c r="O110" s="4" t="s">
        <v>32</v>
      </c>
      <c r="P110" s="24" t="s">
        <v>24</v>
      </c>
      <c r="Q110" s="4" t="str">
        <f t="shared" ref="Q110:Q141" si="5">IF(F110="是",IF(K110&gt;=J110,IF(L110="是",IF(O110&lt;&gt;"未撤销",IF(M110="是",IF(N110="是","通过","未通过"),"未通过"),"未通过"),"未通过"),"未通过"),IF(K110&gt;=J110,IF(L110="是",IF(O110&lt;&gt;"未撤销","通过","未通过"),"未通过"),"未通过"))</f>
        <v>通过</v>
      </c>
      <c r="R110" s="71" t="str">
        <f t="shared" si="3"/>
        <v/>
      </c>
    </row>
    <row r="111" spans="1:18">
      <c r="A111" s="35">
        <v>108</v>
      </c>
      <c r="B111" s="7" t="s">
        <v>21</v>
      </c>
      <c r="C111" s="7" t="s">
        <v>173</v>
      </c>
      <c r="D111" s="7" t="s">
        <v>174</v>
      </c>
      <c r="E111" s="7">
        <v>2014</v>
      </c>
      <c r="F111" s="65" t="s">
        <v>24</v>
      </c>
      <c r="G111" s="7" t="s">
        <v>25</v>
      </c>
      <c r="H111" s="10" t="s">
        <v>244</v>
      </c>
      <c r="I111" s="10" t="s">
        <v>245</v>
      </c>
      <c r="J111" s="18">
        <v>174</v>
      </c>
      <c r="K111" s="18">
        <v>174</v>
      </c>
      <c r="L111" s="24" t="s">
        <v>28</v>
      </c>
      <c r="M111" s="69" t="s">
        <v>24</v>
      </c>
      <c r="N111" s="69" t="s">
        <v>24</v>
      </c>
      <c r="O111" s="4" t="s">
        <v>32</v>
      </c>
      <c r="P111" s="24" t="s">
        <v>24</v>
      </c>
      <c r="Q111" s="4" t="str">
        <f t="shared" si="5"/>
        <v>通过</v>
      </c>
      <c r="R111" s="71" t="str">
        <f t="shared" si="3"/>
        <v/>
      </c>
    </row>
    <row r="112" spans="1:18" hidden="1">
      <c r="A112" s="4">
        <v>109</v>
      </c>
      <c r="B112" s="7" t="s">
        <v>21</v>
      </c>
      <c r="C112" s="7" t="s">
        <v>173</v>
      </c>
      <c r="D112" s="7" t="s">
        <v>174</v>
      </c>
      <c r="E112" s="7">
        <v>2014</v>
      </c>
      <c r="F112" s="65" t="s">
        <v>24</v>
      </c>
      <c r="G112" s="7" t="s">
        <v>25</v>
      </c>
      <c r="H112" s="10" t="s">
        <v>246</v>
      </c>
      <c r="I112" s="10" t="s">
        <v>247</v>
      </c>
      <c r="J112" s="18">
        <v>174</v>
      </c>
      <c r="K112" s="18">
        <v>166</v>
      </c>
      <c r="L112" s="24" t="s">
        <v>28</v>
      </c>
      <c r="M112" s="69" t="s">
        <v>24</v>
      </c>
      <c r="N112" s="69" t="s">
        <v>24</v>
      </c>
      <c r="O112" s="4" t="s">
        <v>32</v>
      </c>
      <c r="P112" s="24" t="s">
        <v>24</v>
      </c>
      <c r="Q112" s="4" t="str">
        <f t="shared" si="5"/>
        <v>未通过</v>
      </c>
      <c r="R112" s="71" t="str">
        <f t="shared" si="3"/>
        <v/>
      </c>
    </row>
    <row r="113" spans="1:18">
      <c r="A113" s="4">
        <v>110</v>
      </c>
      <c r="B113" s="7" t="s">
        <v>21</v>
      </c>
      <c r="C113" s="7" t="s">
        <v>173</v>
      </c>
      <c r="D113" s="7" t="s">
        <v>174</v>
      </c>
      <c r="E113" s="7">
        <v>2014</v>
      </c>
      <c r="F113" s="65" t="s">
        <v>24</v>
      </c>
      <c r="G113" s="7" t="s">
        <v>25</v>
      </c>
      <c r="H113" s="10" t="s">
        <v>248</v>
      </c>
      <c r="I113" s="10" t="s">
        <v>249</v>
      </c>
      <c r="J113" s="18">
        <v>174</v>
      </c>
      <c r="K113" s="18">
        <v>174</v>
      </c>
      <c r="L113" s="24" t="s">
        <v>28</v>
      </c>
      <c r="M113" s="69" t="s">
        <v>24</v>
      </c>
      <c r="N113" s="69" t="s">
        <v>24</v>
      </c>
      <c r="O113" s="4" t="s">
        <v>32</v>
      </c>
      <c r="P113" s="24" t="s">
        <v>24</v>
      </c>
      <c r="Q113" s="4" t="str">
        <f t="shared" si="5"/>
        <v>通过</v>
      </c>
      <c r="R113" s="71" t="str">
        <f t="shared" si="3"/>
        <v/>
      </c>
    </row>
    <row r="114" spans="1:18">
      <c r="A114" s="4">
        <v>111</v>
      </c>
      <c r="B114" s="7" t="s">
        <v>21</v>
      </c>
      <c r="C114" s="7" t="s">
        <v>173</v>
      </c>
      <c r="D114" s="7" t="s">
        <v>174</v>
      </c>
      <c r="E114" s="7">
        <v>2014</v>
      </c>
      <c r="F114" s="65" t="s">
        <v>24</v>
      </c>
      <c r="G114" s="7" t="s">
        <v>25</v>
      </c>
      <c r="H114" s="10" t="s">
        <v>250</v>
      </c>
      <c r="I114" s="10" t="s">
        <v>251</v>
      </c>
      <c r="J114" s="18">
        <v>174</v>
      </c>
      <c r="K114" s="18">
        <v>174</v>
      </c>
      <c r="L114" s="24" t="s">
        <v>28</v>
      </c>
      <c r="M114" s="69" t="s">
        <v>24</v>
      </c>
      <c r="N114" s="69" t="s">
        <v>24</v>
      </c>
      <c r="O114" s="4" t="s">
        <v>32</v>
      </c>
      <c r="P114" s="24" t="s">
        <v>24</v>
      </c>
      <c r="Q114" s="4" t="str">
        <f t="shared" si="5"/>
        <v>通过</v>
      </c>
      <c r="R114" s="71" t="str">
        <f t="shared" si="3"/>
        <v/>
      </c>
    </row>
    <row r="115" spans="1:18">
      <c r="A115" s="35">
        <v>112</v>
      </c>
      <c r="B115" s="7" t="s">
        <v>21</v>
      </c>
      <c r="C115" s="7" t="s">
        <v>173</v>
      </c>
      <c r="D115" s="7" t="s">
        <v>174</v>
      </c>
      <c r="E115" s="7">
        <v>2014</v>
      </c>
      <c r="F115" s="65" t="s">
        <v>24</v>
      </c>
      <c r="G115" s="7" t="s">
        <v>25</v>
      </c>
      <c r="H115" s="10" t="s">
        <v>252</v>
      </c>
      <c r="I115" s="10" t="s">
        <v>253</v>
      </c>
      <c r="J115" s="18">
        <v>174</v>
      </c>
      <c r="K115" s="18">
        <v>174</v>
      </c>
      <c r="L115" s="24" t="s">
        <v>28</v>
      </c>
      <c r="M115" s="69" t="s">
        <v>24</v>
      </c>
      <c r="N115" s="69" t="s">
        <v>24</v>
      </c>
      <c r="O115" s="4" t="s">
        <v>32</v>
      </c>
      <c r="P115" s="24" t="s">
        <v>24</v>
      </c>
      <c r="Q115" s="4" t="str">
        <f t="shared" si="5"/>
        <v>通过</v>
      </c>
      <c r="R115" s="71" t="str">
        <f t="shared" si="3"/>
        <v/>
      </c>
    </row>
    <row r="116" spans="1:18">
      <c r="A116" s="4">
        <v>113</v>
      </c>
      <c r="B116" s="7" t="s">
        <v>21</v>
      </c>
      <c r="C116" s="7" t="s">
        <v>173</v>
      </c>
      <c r="D116" s="7" t="s">
        <v>174</v>
      </c>
      <c r="E116" s="7">
        <v>2014</v>
      </c>
      <c r="F116" s="65" t="s">
        <v>24</v>
      </c>
      <c r="G116" s="7" t="s">
        <v>25</v>
      </c>
      <c r="H116" s="10" t="s">
        <v>254</v>
      </c>
      <c r="I116" s="10" t="s">
        <v>255</v>
      </c>
      <c r="J116" s="18">
        <v>174</v>
      </c>
      <c r="K116" s="18">
        <v>174</v>
      </c>
      <c r="L116" s="24" t="s">
        <v>28</v>
      </c>
      <c r="M116" s="69" t="s">
        <v>24</v>
      </c>
      <c r="N116" s="69" t="s">
        <v>24</v>
      </c>
      <c r="O116" s="4" t="s">
        <v>32</v>
      </c>
      <c r="P116" s="24" t="s">
        <v>24</v>
      </c>
      <c r="Q116" s="4" t="str">
        <f t="shared" si="5"/>
        <v>通过</v>
      </c>
      <c r="R116" s="71" t="str">
        <f t="shared" si="3"/>
        <v/>
      </c>
    </row>
    <row r="117" spans="1:18">
      <c r="A117" s="4">
        <v>114</v>
      </c>
      <c r="B117" s="7" t="s">
        <v>21</v>
      </c>
      <c r="C117" s="7" t="s">
        <v>173</v>
      </c>
      <c r="D117" s="7" t="s">
        <v>174</v>
      </c>
      <c r="E117" s="7">
        <v>2014</v>
      </c>
      <c r="F117" s="65" t="s">
        <v>24</v>
      </c>
      <c r="G117" s="7" t="s">
        <v>25</v>
      </c>
      <c r="H117" s="10" t="s">
        <v>256</v>
      </c>
      <c r="I117" s="10" t="s">
        <v>257</v>
      </c>
      <c r="J117" s="18">
        <v>174</v>
      </c>
      <c r="K117" s="18">
        <v>174</v>
      </c>
      <c r="L117" s="24" t="s">
        <v>28</v>
      </c>
      <c r="M117" s="69" t="s">
        <v>24</v>
      </c>
      <c r="N117" s="69" t="s">
        <v>24</v>
      </c>
      <c r="O117" s="4" t="s">
        <v>32</v>
      </c>
      <c r="P117" s="24" t="s">
        <v>24</v>
      </c>
      <c r="Q117" s="4" t="str">
        <f t="shared" si="5"/>
        <v>通过</v>
      </c>
      <c r="R117" s="71" t="str">
        <f t="shared" si="3"/>
        <v/>
      </c>
    </row>
    <row r="118" spans="1:18">
      <c r="A118" s="4">
        <v>115</v>
      </c>
      <c r="B118" s="7" t="s">
        <v>21</v>
      </c>
      <c r="C118" s="7" t="s">
        <v>173</v>
      </c>
      <c r="D118" s="7" t="s">
        <v>174</v>
      </c>
      <c r="E118" s="7">
        <v>2014</v>
      </c>
      <c r="F118" s="65" t="s">
        <v>24</v>
      </c>
      <c r="G118" s="7" t="s">
        <v>25</v>
      </c>
      <c r="H118" s="10" t="s">
        <v>258</v>
      </c>
      <c r="I118" s="10" t="s">
        <v>259</v>
      </c>
      <c r="J118" s="18">
        <v>174</v>
      </c>
      <c r="K118" s="18">
        <v>174</v>
      </c>
      <c r="L118" s="24" t="s">
        <v>28</v>
      </c>
      <c r="M118" s="69" t="s">
        <v>24</v>
      </c>
      <c r="N118" s="69" t="s">
        <v>24</v>
      </c>
      <c r="O118" s="4" t="s">
        <v>32</v>
      </c>
      <c r="P118" s="24" t="s">
        <v>24</v>
      </c>
      <c r="Q118" s="4" t="str">
        <f t="shared" si="5"/>
        <v>通过</v>
      </c>
      <c r="R118" s="71" t="str">
        <f t="shared" si="3"/>
        <v/>
      </c>
    </row>
    <row r="119" spans="1:18" hidden="1">
      <c r="A119" s="35">
        <v>116</v>
      </c>
      <c r="B119" s="7" t="s">
        <v>21</v>
      </c>
      <c r="C119" s="7" t="s">
        <v>173</v>
      </c>
      <c r="D119" s="7" t="s">
        <v>174</v>
      </c>
      <c r="E119" s="7">
        <v>2014</v>
      </c>
      <c r="F119" s="65" t="s">
        <v>24</v>
      </c>
      <c r="G119" s="7" t="s">
        <v>25</v>
      </c>
      <c r="H119" s="10" t="s">
        <v>260</v>
      </c>
      <c r="I119" s="10" t="s">
        <v>261</v>
      </c>
      <c r="J119" s="18">
        <v>174</v>
      </c>
      <c r="K119" s="18">
        <v>172</v>
      </c>
      <c r="L119" s="24" t="s">
        <v>28</v>
      </c>
      <c r="M119" s="69" t="s">
        <v>24</v>
      </c>
      <c r="N119" s="69" t="s">
        <v>24</v>
      </c>
      <c r="O119" s="4" t="s">
        <v>32</v>
      </c>
      <c r="P119" s="24" t="s">
        <v>24</v>
      </c>
      <c r="Q119" s="4" t="str">
        <f t="shared" si="5"/>
        <v>未通过</v>
      </c>
      <c r="R119" s="71" t="str">
        <f t="shared" si="3"/>
        <v/>
      </c>
    </row>
    <row r="120" spans="1:18">
      <c r="A120" s="4">
        <v>117</v>
      </c>
      <c r="B120" s="7" t="s">
        <v>21</v>
      </c>
      <c r="C120" s="7" t="s">
        <v>173</v>
      </c>
      <c r="D120" s="7" t="s">
        <v>174</v>
      </c>
      <c r="E120" s="7">
        <v>2014</v>
      </c>
      <c r="F120" s="65" t="s">
        <v>24</v>
      </c>
      <c r="G120" s="7" t="s">
        <v>25</v>
      </c>
      <c r="H120" s="10" t="s">
        <v>262</v>
      </c>
      <c r="I120" s="10" t="s">
        <v>263</v>
      </c>
      <c r="J120" s="18">
        <v>174</v>
      </c>
      <c r="K120" s="18">
        <v>174</v>
      </c>
      <c r="L120" s="24" t="s">
        <v>28</v>
      </c>
      <c r="M120" s="69" t="s">
        <v>24</v>
      </c>
      <c r="N120" s="69" t="s">
        <v>24</v>
      </c>
      <c r="O120" s="4" t="s">
        <v>32</v>
      </c>
      <c r="P120" s="24" t="s">
        <v>24</v>
      </c>
      <c r="Q120" s="4" t="str">
        <f t="shared" si="5"/>
        <v>通过</v>
      </c>
      <c r="R120" s="71" t="str">
        <f t="shared" si="3"/>
        <v/>
      </c>
    </row>
    <row r="121" spans="1:18">
      <c r="A121" s="4">
        <v>118</v>
      </c>
      <c r="B121" s="7" t="s">
        <v>21</v>
      </c>
      <c r="C121" s="7" t="s">
        <v>173</v>
      </c>
      <c r="D121" s="7" t="s">
        <v>174</v>
      </c>
      <c r="E121" s="7">
        <v>2014</v>
      </c>
      <c r="F121" s="65" t="s">
        <v>24</v>
      </c>
      <c r="G121" s="7" t="s">
        <v>25</v>
      </c>
      <c r="H121" s="10" t="s">
        <v>264</v>
      </c>
      <c r="I121" s="10" t="s">
        <v>265</v>
      </c>
      <c r="J121" s="18">
        <v>174</v>
      </c>
      <c r="K121" s="18">
        <v>174</v>
      </c>
      <c r="L121" s="24" t="s">
        <v>28</v>
      </c>
      <c r="M121" s="69" t="s">
        <v>24</v>
      </c>
      <c r="N121" s="69" t="s">
        <v>24</v>
      </c>
      <c r="O121" s="4" t="s">
        <v>32</v>
      </c>
      <c r="P121" s="24" t="s">
        <v>24</v>
      </c>
      <c r="Q121" s="4" t="str">
        <f t="shared" si="5"/>
        <v>通过</v>
      </c>
      <c r="R121" s="71" t="str">
        <f t="shared" si="3"/>
        <v/>
      </c>
    </row>
    <row r="122" spans="1:18" hidden="1">
      <c r="A122" s="4">
        <v>119</v>
      </c>
      <c r="B122" s="7" t="s">
        <v>21</v>
      </c>
      <c r="C122" s="7" t="s">
        <v>173</v>
      </c>
      <c r="D122" s="7" t="s">
        <v>174</v>
      </c>
      <c r="E122" s="7">
        <v>2014</v>
      </c>
      <c r="F122" s="65" t="s">
        <v>24</v>
      </c>
      <c r="G122" s="7" t="s">
        <v>25</v>
      </c>
      <c r="H122" s="10" t="s">
        <v>266</v>
      </c>
      <c r="I122" s="10" t="s">
        <v>267</v>
      </c>
      <c r="J122" s="18">
        <v>174</v>
      </c>
      <c r="K122" s="18">
        <v>171</v>
      </c>
      <c r="L122" s="24" t="s">
        <v>28</v>
      </c>
      <c r="M122" s="69" t="s">
        <v>24</v>
      </c>
      <c r="N122" s="69" t="s">
        <v>24</v>
      </c>
      <c r="O122" s="4" t="s">
        <v>32</v>
      </c>
      <c r="P122" s="24" t="s">
        <v>24</v>
      </c>
      <c r="Q122" s="4" t="str">
        <f t="shared" si="5"/>
        <v>未通过</v>
      </c>
      <c r="R122" s="71" t="str">
        <f t="shared" si="3"/>
        <v/>
      </c>
    </row>
    <row r="123" spans="1:18" hidden="1">
      <c r="A123" s="35">
        <v>120</v>
      </c>
      <c r="B123" s="7" t="s">
        <v>21</v>
      </c>
      <c r="C123" s="7" t="s">
        <v>173</v>
      </c>
      <c r="D123" s="7" t="s">
        <v>174</v>
      </c>
      <c r="E123" s="7">
        <v>2014</v>
      </c>
      <c r="F123" s="65" t="s">
        <v>24</v>
      </c>
      <c r="G123" s="7" t="s">
        <v>25</v>
      </c>
      <c r="H123" s="10" t="s">
        <v>268</v>
      </c>
      <c r="I123" s="10" t="s">
        <v>269</v>
      </c>
      <c r="J123" s="18">
        <v>174</v>
      </c>
      <c r="K123" s="18">
        <v>166</v>
      </c>
      <c r="L123" s="24" t="s">
        <v>28</v>
      </c>
      <c r="M123" s="69" t="s">
        <v>24</v>
      </c>
      <c r="N123" s="69" t="s">
        <v>24</v>
      </c>
      <c r="O123" s="4" t="s">
        <v>32</v>
      </c>
      <c r="P123" s="24" t="s">
        <v>24</v>
      </c>
      <c r="Q123" s="4" t="str">
        <f t="shared" si="5"/>
        <v>未通过</v>
      </c>
      <c r="R123" s="71" t="str">
        <f t="shared" si="3"/>
        <v/>
      </c>
    </row>
    <row r="124" spans="1:18">
      <c r="A124" s="4">
        <v>121</v>
      </c>
      <c r="B124" s="7" t="s">
        <v>21</v>
      </c>
      <c r="C124" s="7" t="s">
        <v>173</v>
      </c>
      <c r="D124" s="7" t="s">
        <v>174</v>
      </c>
      <c r="E124" s="7">
        <v>2014</v>
      </c>
      <c r="F124" s="65" t="s">
        <v>24</v>
      </c>
      <c r="G124" s="7" t="s">
        <v>25</v>
      </c>
      <c r="H124" s="10" t="s">
        <v>270</v>
      </c>
      <c r="I124" s="10" t="s">
        <v>271</v>
      </c>
      <c r="J124" s="18">
        <v>174</v>
      </c>
      <c r="K124" s="18">
        <v>174</v>
      </c>
      <c r="L124" s="24" t="s">
        <v>28</v>
      </c>
      <c r="M124" s="69" t="s">
        <v>24</v>
      </c>
      <c r="N124" s="69" t="s">
        <v>24</v>
      </c>
      <c r="O124" s="4" t="s">
        <v>32</v>
      </c>
      <c r="P124" s="24" t="s">
        <v>24</v>
      </c>
      <c r="Q124" s="4" t="str">
        <f t="shared" si="5"/>
        <v>通过</v>
      </c>
      <c r="R124" s="71" t="str">
        <f t="shared" si="3"/>
        <v/>
      </c>
    </row>
    <row r="125" spans="1:18">
      <c r="A125" s="4">
        <v>122</v>
      </c>
      <c r="B125" s="7" t="s">
        <v>21</v>
      </c>
      <c r="C125" s="7" t="s">
        <v>173</v>
      </c>
      <c r="D125" s="7" t="s">
        <v>174</v>
      </c>
      <c r="E125" s="7">
        <v>2014</v>
      </c>
      <c r="F125" s="65" t="s">
        <v>24</v>
      </c>
      <c r="G125" s="7" t="s">
        <v>25</v>
      </c>
      <c r="H125" s="10" t="s">
        <v>272</v>
      </c>
      <c r="I125" s="10" t="s">
        <v>273</v>
      </c>
      <c r="J125" s="18">
        <v>174</v>
      </c>
      <c r="K125" s="18">
        <v>174</v>
      </c>
      <c r="L125" s="24" t="s">
        <v>28</v>
      </c>
      <c r="M125" s="69" t="s">
        <v>24</v>
      </c>
      <c r="N125" s="69" t="s">
        <v>24</v>
      </c>
      <c r="O125" s="4" t="s">
        <v>32</v>
      </c>
      <c r="P125" s="24" t="s">
        <v>24</v>
      </c>
      <c r="Q125" s="4" t="str">
        <f t="shared" si="5"/>
        <v>通过</v>
      </c>
      <c r="R125" s="71" t="str">
        <f t="shared" si="3"/>
        <v/>
      </c>
    </row>
    <row r="126" spans="1:18">
      <c r="A126" s="4">
        <v>123</v>
      </c>
      <c r="B126" s="7" t="s">
        <v>21</v>
      </c>
      <c r="C126" s="7" t="s">
        <v>173</v>
      </c>
      <c r="D126" s="7" t="s">
        <v>174</v>
      </c>
      <c r="E126" s="7">
        <v>2014</v>
      </c>
      <c r="F126" s="65" t="s">
        <v>24</v>
      </c>
      <c r="G126" s="7" t="s">
        <v>25</v>
      </c>
      <c r="H126" s="10" t="s">
        <v>274</v>
      </c>
      <c r="I126" s="10" t="s">
        <v>275</v>
      </c>
      <c r="J126" s="18">
        <v>174</v>
      </c>
      <c r="K126" s="18">
        <v>174</v>
      </c>
      <c r="L126" s="24" t="s">
        <v>28</v>
      </c>
      <c r="M126" s="69" t="s">
        <v>24</v>
      </c>
      <c r="N126" s="69" t="s">
        <v>24</v>
      </c>
      <c r="O126" s="4" t="s">
        <v>32</v>
      </c>
      <c r="P126" s="24" t="s">
        <v>24</v>
      </c>
      <c r="Q126" s="4" t="str">
        <f t="shared" si="5"/>
        <v>通过</v>
      </c>
      <c r="R126" s="71" t="str">
        <f t="shared" si="3"/>
        <v/>
      </c>
    </row>
    <row r="127" spans="1:18" hidden="1">
      <c r="A127" s="35">
        <v>124</v>
      </c>
      <c r="B127" s="7" t="s">
        <v>21</v>
      </c>
      <c r="C127" s="7" t="s">
        <v>173</v>
      </c>
      <c r="D127" s="7" t="s">
        <v>174</v>
      </c>
      <c r="E127" s="7">
        <v>2014</v>
      </c>
      <c r="F127" s="65" t="s">
        <v>24</v>
      </c>
      <c r="G127" s="7" t="s">
        <v>25</v>
      </c>
      <c r="H127" s="10" t="s">
        <v>276</v>
      </c>
      <c r="I127" s="10" t="s">
        <v>277</v>
      </c>
      <c r="J127" s="18">
        <v>174</v>
      </c>
      <c r="K127" s="18">
        <v>163</v>
      </c>
      <c r="L127" s="24" t="s">
        <v>28</v>
      </c>
      <c r="M127" s="69" t="s">
        <v>24</v>
      </c>
      <c r="N127" s="69" t="s">
        <v>24</v>
      </c>
      <c r="O127" s="4" t="s">
        <v>32</v>
      </c>
      <c r="P127" s="24" t="s">
        <v>24</v>
      </c>
      <c r="Q127" s="4" t="str">
        <f t="shared" si="5"/>
        <v>未通过</v>
      </c>
      <c r="R127" s="71" t="str">
        <f t="shared" si="3"/>
        <v/>
      </c>
    </row>
    <row r="128" spans="1:18">
      <c r="A128" s="4">
        <v>125</v>
      </c>
      <c r="B128" s="7" t="s">
        <v>21</v>
      </c>
      <c r="C128" s="7" t="s">
        <v>173</v>
      </c>
      <c r="D128" s="7" t="s">
        <v>174</v>
      </c>
      <c r="E128" s="7">
        <v>2014</v>
      </c>
      <c r="F128" s="65" t="s">
        <v>24</v>
      </c>
      <c r="G128" s="7" t="s">
        <v>25</v>
      </c>
      <c r="H128" s="10" t="s">
        <v>278</v>
      </c>
      <c r="I128" s="10" t="s">
        <v>279</v>
      </c>
      <c r="J128" s="18">
        <v>174</v>
      </c>
      <c r="K128" s="18">
        <v>174</v>
      </c>
      <c r="L128" s="24" t="s">
        <v>28</v>
      </c>
      <c r="M128" s="69" t="s">
        <v>24</v>
      </c>
      <c r="N128" s="69" t="s">
        <v>24</v>
      </c>
      <c r="O128" s="4" t="s">
        <v>32</v>
      </c>
      <c r="P128" s="24" t="s">
        <v>24</v>
      </c>
      <c r="Q128" s="4" t="str">
        <f t="shared" si="5"/>
        <v>通过</v>
      </c>
      <c r="R128" s="71" t="str">
        <f t="shared" si="3"/>
        <v/>
      </c>
    </row>
    <row r="129" spans="1:18">
      <c r="A129" s="4">
        <v>126</v>
      </c>
      <c r="B129" s="7" t="s">
        <v>21</v>
      </c>
      <c r="C129" s="7" t="s">
        <v>173</v>
      </c>
      <c r="D129" s="7" t="s">
        <v>174</v>
      </c>
      <c r="E129" s="7">
        <v>2014</v>
      </c>
      <c r="F129" s="65" t="s">
        <v>24</v>
      </c>
      <c r="G129" s="7" t="s">
        <v>25</v>
      </c>
      <c r="H129" s="10" t="s">
        <v>280</v>
      </c>
      <c r="I129" s="10" t="s">
        <v>281</v>
      </c>
      <c r="J129" s="18">
        <v>174</v>
      </c>
      <c r="K129" s="18">
        <v>174</v>
      </c>
      <c r="L129" s="24" t="s">
        <v>28</v>
      </c>
      <c r="M129" s="69" t="s">
        <v>24</v>
      </c>
      <c r="N129" s="69" t="s">
        <v>24</v>
      </c>
      <c r="O129" s="4" t="s">
        <v>32</v>
      </c>
      <c r="P129" s="24" t="s">
        <v>24</v>
      </c>
      <c r="Q129" s="4" t="str">
        <f t="shared" si="5"/>
        <v>通过</v>
      </c>
      <c r="R129" s="71" t="str">
        <f t="shared" si="3"/>
        <v/>
      </c>
    </row>
    <row r="130" spans="1:18">
      <c r="A130" s="4">
        <v>127</v>
      </c>
      <c r="B130" s="7" t="s">
        <v>21</v>
      </c>
      <c r="C130" s="7" t="s">
        <v>173</v>
      </c>
      <c r="D130" s="7" t="s">
        <v>174</v>
      </c>
      <c r="E130" s="7">
        <v>2014</v>
      </c>
      <c r="F130" s="65" t="s">
        <v>24</v>
      </c>
      <c r="G130" s="7" t="s">
        <v>25</v>
      </c>
      <c r="H130" s="10" t="s">
        <v>282</v>
      </c>
      <c r="I130" s="10" t="s">
        <v>283</v>
      </c>
      <c r="J130" s="18">
        <v>174</v>
      </c>
      <c r="K130" s="18">
        <v>174</v>
      </c>
      <c r="L130" s="24" t="s">
        <v>28</v>
      </c>
      <c r="M130" s="69" t="s">
        <v>24</v>
      </c>
      <c r="N130" s="69" t="s">
        <v>24</v>
      </c>
      <c r="O130" s="4" t="s">
        <v>32</v>
      </c>
      <c r="P130" s="24" t="s">
        <v>24</v>
      </c>
      <c r="Q130" s="4" t="str">
        <f t="shared" si="5"/>
        <v>通过</v>
      </c>
      <c r="R130" s="71" t="str">
        <f t="shared" si="3"/>
        <v/>
      </c>
    </row>
    <row r="131" spans="1:18">
      <c r="A131" s="35">
        <v>128</v>
      </c>
      <c r="B131" s="7" t="s">
        <v>21</v>
      </c>
      <c r="C131" s="7" t="s">
        <v>173</v>
      </c>
      <c r="D131" s="7" t="s">
        <v>174</v>
      </c>
      <c r="E131" s="7">
        <v>2014</v>
      </c>
      <c r="F131" s="65" t="s">
        <v>24</v>
      </c>
      <c r="G131" s="7" t="s">
        <v>25</v>
      </c>
      <c r="H131" s="10" t="s">
        <v>284</v>
      </c>
      <c r="I131" s="10" t="s">
        <v>285</v>
      </c>
      <c r="J131" s="18">
        <v>174</v>
      </c>
      <c r="K131" s="18">
        <v>174</v>
      </c>
      <c r="L131" s="24" t="s">
        <v>28</v>
      </c>
      <c r="M131" s="69" t="s">
        <v>24</v>
      </c>
      <c r="N131" s="69" t="s">
        <v>24</v>
      </c>
      <c r="O131" s="4" t="s">
        <v>32</v>
      </c>
      <c r="P131" s="24" t="s">
        <v>24</v>
      </c>
      <c r="Q131" s="4" t="str">
        <f t="shared" si="5"/>
        <v>通过</v>
      </c>
      <c r="R131" s="71" t="str">
        <f t="shared" si="3"/>
        <v/>
      </c>
    </row>
    <row r="132" spans="1:18">
      <c r="A132" s="4">
        <v>129</v>
      </c>
      <c r="B132" s="7" t="s">
        <v>21</v>
      </c>
      <c r="C132" s="7" t="s">
        <v>173</v>
      </c>
      <c r="D132" s="7" t="s">
        <v>174</v>
      </c>
      <c r="E132" s="7">
        <v>2014</v>
      </c>
      <c r="F132" s="65" t="s">
        <v>24</v>
      </c>
      <c r="G132" s="7" t="s">
        <v>25</v>
      </c>
      <c r="H132" s="10" t="s">
        <v>286</v>
      </c>
      <c r="I132" s="10" t="s">
        <v>287</v>
      </c>
      <c r="J132" s="18">
        <v>174</v>
      </c>
      <c r="K132" s="18">
        <v>174</v>
      </c>
      <c r="L132" s="24" t="s">
        <v>28</v>
      </c>
      <c r="M132" s="69" t="s">
        <v>24</v>
      </c>
      <c r="N132" s="69" t="s">
        <v>24</v>
      </c>
      <c r="O132" s="4" t="s">
        <v>32</v>
      </c>
      <c r="P132" s="24" t="s">
        <v>24</v>
      </c>
      <c r="Q132" s="4" t="str">
        <f t="shared" si="5"/>
        <v>通过</v>
      </c>
      <c r="R132" s="71" t="str">
        <f t="shared" si="3"/>
        <v/>
      </c>
    </row>
    <row r="133" spans="1:18" hidden="1">
      <c r="A133" s="4">
        <v>130</v>
      </c>
      <c r="B133" s="7" t="s">
        <v>21</v>
      </c>
      <c r="C133" s="7" t="s">
        <v>173</v>
      </c>
      <c r="D133" s="7" t="s">
        <v>174</v>
      </c>
      <c r="E133" s="7">
        <v>2014</v>
      </c>
      <c r="F133" s="65" t="s">
        <v>24</v>
      </c>
      <c r="G133" s="7" t="s">
        <v>25</v>
      </c>
      <c r="H133" s="10" t="s">
        <v>288</v>
      </c>
      <c r="I133" s="10" t="s">
        <v>289</v>
      </c>
      <c r="J133" s="18">
        <v>174</v>
      </c>
      <c r="K133" s="18">
        <v>168</v>
      </c>
      <c r="L133" s="24" t="s">
        <v>28</v>
      </c>
      <c r="M133" s="69" t="s">
        <v>24</v>
      </c>
      <c r="N133" s="69" t="s">
        <v>24</v>
      </c>
      <c r="O133" s="4" t="s">
        <v>32</v>
      </c>
      <c r="P133" s="24" t="s">
        <v>24</v>
      </c>
      <c r="Q133" s="4" t="str">
        <f t="shared" si="5"/>
        <v>未通过</v>
      </c>
      <c r="R133" s="71" t="str">
        <f t="shared" ref="R133:R196" si="6">IF(P133="是","暂不发放","")</f>
        <v/>
      </c>
    </row>
    <row r="134" spans="1:18" hidden="1">
      <c r="A134" s="4">
        <v>131</v>
      </c>
      <c r="B134" s="7" t="s">
        <v>21</v>
      </c>
      <c r="C134" s="7" t="s">
        <v>173</v>
      </c>
      <c r="D134" s="7" t="s">
        <v>174</v>
      </c>
      <c r="E134" s="7">
        <v>2014</v>
      </c>
      <c r="F134" s="65" t="s">
        <v>24</v>
      </c>
      <c r="G134" s="7" t="s">
        <v>25</v>
      </c>
      <c r="H134" s="10" t="s">
        <v>290</v>
      </c>
      <c r="I134" s="10" t="s">
        <v>291</v>
      </c>
      <c r="J134" s="18">
        <v>174</v>
      </c>
      <c r="K134" s="18">
        <v>167</v>
      </c>
      <c r="L134" s="24" t="s">
        <v>28</v>
      </c>
      <c r="M134" s="69" t="s">
        <v>24</v>
      </c>
      <c r="N134" s="69" t="s">
        <v>24</v>
      </c>
      <c r="O134" s="4" t="s">
        <v>32</v>
      </c>
      <c r="P134" s="24" t="s">
        <v>24</v>
      </c>
      <c r="Q134" s="4" t="str">
        <f t="shared" si="5"/>
        <v>未通过</v>
      </c>
      <c r="R134" s="71" t="str">
        <f t="shared" si="6"/>
        <v/>
      </c>
    </row>
    <row r="135" spans="1:18">
      <c r="A135" s="35">
        <v>132</v>
      </c>
      <c r="B135" s="7" t="s">
        <v>21</v>
      </c>
      <c r="C135" s="7" t="s">
        <v>173</v>
      </c>
      <c r="D135" s="7" t="s">
        <v>174</v>
      </c>
      <c r="E135" s="7">
        <v>2014</v>
      </c>
      <c r="F135" s="65" t="s">
        <v>24</v>
      </c>
      <c r="G135" s="7" t="s">
        <v>25</v>
      </c>
      <c r="H135" s="10" t="s">
        <v>292</v>
      </c>
      <c r="I135" s="10" t="s">
        <v>293</v>
      </c>
      <c r="J135" s="18">
        <v>174</v>
      </c>
      <c r="K135" s="18">
        <v>174</v>
      </c>
      <c r="L135" s="24" t="s">
        <v>28</v>
      </c>
      <c r="M135" s="69" t="s">
        <v>24</v>
      </c>
      <c r="N135" s="69" t="s">
        <v>24</v>
      </c>
      <c r="O135" s="4" t="s">
        <v>32</v>
      </c>
      <c r="P135" s="24" t="s">
        <v>24</v>
      </c>
      <c r="Q135" s="4" t="str">
        <f t="shared" si="5"/>
        <v>通过</v>
      </c>
      <c r="R135" s="71" t="str">
        <f t="shared" si="6"/>
        <v/>
      </c>
    </row>
    <row r="136" spans="1:18">
      <c r="A136" s="4">
        <v>133</v>
      </c>
      <c r="B136" s="7" t="s">
        <v>21</v>
      </c>
      <c r="C136" s="7" t="s">
        <v>173</v>
      </c>
      <c r="D136" s="7" t="s">
        <v>174</v>
      </c>
      <c r="E136" s="7">
        <v>2014</v>
      </c>
      <c r="F136" s="65" t="s">
        <v>24</v>
      </c>
      <c r="G136" s="7" t="s">
        <v>25</v>
      </c>
      <c r="H136" s="10" t="s">
        <v>294</v>
      </c>
      <c r="I136" s="10" t="s">
        <v>295</v>
      </c>
      <c r="J136" s="18">
        <v>174</v>
      </c>
      <c r="K136" s="18">
        <v>174</v>
      </c>
      <c r="L136" s="24" t="s">
        <v>28</v>
      </c>
      <c r="M136" s="69" t="s">
        <v>24</v>
      </c>
      <c r="N136" s="69" t="s">
        <v>24</v>
      </c>
      <c r="O136" s="4" t="s">
        <v>32</v>
      </c>
      <c r="P136" s="24" t="s">
        <v>24</v>
      </c>
      <c r="Q136" s="4" t="str">
        <f t="shared" si="5"/>
        <v>通过</v>
      </c>
      <c r="R136" s="71" t="str">
        <f t="shared" si="6"/>
        <v/>
      </c>
    </row>
    <row r="137" spans="1:18" hidden="1">
      <c r="A137" s="4">
        <v>134</v>
      </c>
      <c r="B137" s="7" t="s">
        <v>21</v>
      </c>
      <c r="C137" s="7" t="s">
        <v>173</v>
      </c>
      <c r="D137" s="7" t="s">
        <v>174</v>
      </c>
      <c r="E137" s="7">
        <v>2014</v>
      </c>
      <c r="F137" s="65" t="s">
        <v>24</v>
      </c>
      <c r="G137" s="7" t="s">
        <v>25</v>
      </c>
      <c r="H137" s="10" t="s">
        <v>296</v>
      </c>
      <c r="I137" s="10" t="s">
        <v>297</v>
      </c>
      <c r="J137" s="18">
        <v>174</v>
      </c>
      <c r="K137" s="18">
        <v>168</v>
      </c>
      <c r="L137" s="24" t="s">
        <v>28</v>
      </c>
      <c r="M137" s="69" t="s">
        <v>24</v>
      </c>
      <c r="N137" s="69" t="s">
        <v>24</v>
      </c>
      <c r="O137" s="4" t="s">
        <v>32</v>
      </c>
      <c r="P137" s="24" t="s">
        <v>24</v>
      </c>
      <c r="Q137" s="4" t="str">
        <f t="shared" si="5"/>
        <v>未通过</v>
      </c>
      <c r="R137" s="71" t="str">
        <f t="shared" si="6"/>
        <v/>
      </c>
    </row>
    <row r="138" spans="1:18">
      <c r="A138" s="4">
        <v>135</v>
      </c>
      <c r="B138" s="7" t="s">
        <v>21</v>
      </c>
      <c r="C138" s="7" t="s">
        <v>173</v>
      </c>
      <c r="D138" s="7" t="s">
        <v>174</v>
      </c>
      <c r="E138" s="7">
        <v>2014</v>
      </c>
      <c r="F138" s="65" t="s">
        <v>24</v>
      </c>
      <c r="G138" s="7" t="s">
        <v>25</v>
      </c>
      <c r="H138" s="10" t="s">
        <v>298</v>
      </c>
      <c r="I138" s="10" t="s">
        <v>299</v>
      </c>
      <c r="J138" s="18">
        <v>174</v>
      </c>
      <c r="K138" s="18">
        <v>174</v>
      </c>
      <c r="L138" s="24" t="s">
        <v>28</v>
      </c>
      <c r="M138" s="69" t="s">
        <v>24</v>
      </c>
      <c r="N138" s="69" t="s">
        <v>24</v>
      </c>
      <c r="O138" s="4" t="s">
        <v>32</v>
      </c>
      <c r="P138" s="24" t="s">
        <v>24</v>
      </c>
      <c r="Q138" s="4" t="str">
        <f t="shared" si="5"/>
        <v>通过</v>
      </c>
      <c r="R138" s="71" t="str">
        <f t="shared" si="6"/>
        <v/>
      </c>
    </row>
    <row r="139" spans="1:18" hidden="1">
      <c r="A139" s="35">
        <v>136</v>
      </c>
      <c r="B139" s="7" t="s">
        <v>21</v>
      </c>
      <c r="C139" s="7" t="s">
        <v>173</v>
      </c>
      <c r="D139" s="7" t="s">
        <v>174</v>
      </c>
      <c r="E139" s="7">
        <v>2014</v>
      </c>
      <c r="F139" s="65" t="s">
        <v>24</v>
      </c>
      <c r="G139" s="7" t="s">
        <v>25</v>
      </c>
      <c r="H139" s="10" t="s">
        <v>300</v>
      </c>
      <c r="I139" s="10" t="s">
        <v>301</v>
      </c>
      <c r="J139" s="18">
        <v>174</v>
      </c>
      <c r="K139" s="18">
        <v>171</v>
      </c>
      <c r="L139" s="24" t="s">
        <v>28</v>
      </c>
      <c r="M139" s="69" t="s">
        <v>24</v>
      </c>
      <c r="N139" s="69" t="s">
        <v>24</v>
      </c>
      <c r="O139" s="4" t="s">
        <v>32</v>
      </c>
      <c r="P139" s="24" t="s">
        <v>24</v>
      </c>
      <c r="Q139" s="4" t="str">
        <f t="shared" si="5"/>
        <v>未通过</v>
      </c>
      <c r="R139" s="71" t="str">
        <f t="shared" si="6"/>
        <v/>
      </c>
    </row>
    <row r="140" spans="1:18">
      <c r="A140" s="4">
        <v>137</v>
      </c>
      <c r="B140" s="7" t="s">
        <v>21</v>
      </c>
      <c r="C140" s="7" t="s">
        <v>173</v>
      </c>
      <c r="D140" s="7" t="s">
        <v>174</v>
      </c>
      <c r="E140" s="7">
        <v>2014</v>
      </c>
      <c r="F140" s="65" t="s">
        <v>24</v>
      </c>
      <c r="G140" s="7" t="s">
        <v>25</v>
      </c>
      <c r="H140" s="10" t="s">
        <v>302</v>
      </c>
      <c r="I140" s="10" t="s">
        <v>303</v>
      </c>
      <c r="J140" s="18">
        <v>174</v>
      </c>
      <c r="K140" s="18">
        <v>174</v>
      </c>
      <c r="L140" s="24" t="s">
        <v>28</v>
      </c>
      <c r="M140" s="69" t="s">
        <v>24</v>
      </c>
      <c r="N140" s="69" t="s">
        <v>24</v>
      </c>
      <c r="O140" s="4" t="s">
        <v>32</v>
      </c>
      <c r="P140" s="24" t="s">
        <v>24</v>
      </c>
      <c r="Q140" s="4" t="str">
        <f t="shared" si="5"/>
        <v>通过</v>
      </c>
      <c r="R140" s="71" t="str">
        <f t="shared" si="6"/>
        <v/>
      </c>
    </row>
    <row r="141" spans="1:18">
      <c r="A141" s="4">
        <v>138</v>
      </c>
      <c r="B141" s="7" t="s">
        <v>21</v>
      </c>
      <c r="C141" s="7" t="s">
        <v>173</v>
      </c>
      <c r="D141" s="7" t="s">
        <v>174</v>
      </c>
      <c r="E141" s="7">
        <v>2014</v>
      </c>
      <c r="F141" s="65" t="s">
        <v>24</v>
      </c>
      <c r="G141" s="7" t="s">
        <v>25</v>
      </c>
      <c r="H141" s="10" t="s">
        <v>304</v>
      </c>
      <c r="I141" s="10" t="s">
        <v>305</v>
      </c>
      <c r="J141" s="18">
        <v>174</v>
      </c>
      <c r="K141" s="18">
        <v>174</v>
      </c>
      <c r="L141" s="24" t="s">
        <v>28</v>
      </c>
      <c r="M141" s="69" t="s">
        <v>24</v>
      </c>
      <c r="N141" s="69" t="s">
        <v>24</v>
      </c>
      <c r="O141" s="4" t="s">
        <v>32</v>
      </c>
      <c r="P141" s="24" t="s">
        <v>24</v>
      </c>
      <c r="Q141" s="4" t="str">
        <f t="shared" si="5"/>
        <v>通过</v>
      </c>
      <c r="R141" s="71" t="str">
        <f t="shared" si="6"/>
        <v/>
      </c>
    </row>
    <row r="142" spans="1:18">
      <c r="A142" s="4">
        <v>139</v>
      </c>
      <c r="B142" s="7" t="s">
        <v>21</v>
      </c>
      <c r="C142" s="7" t="s">
        <v>173</v>
      </c>
      <c r="D142" s="7" t="s">
        <v>174</v>
      </c>
      <c r="E142" s="7">
        <v>2014</v>
      </c>
      <c r="F142" s="65" t="s">
        <v>24</v>
      </c>
      <c r="G142" s="7" t="s">
        <v>25</v>
      </c>
      <c r="H142" s="10" t="s">
        <v>306</v>
      </c>
      <c r="I142" s="10" t="s">
        <v>307</v>
      </c>
      <c r="J142" s="18">
        <v>174</v>
      </c>
      <c r="K142" s="18">
        <v>174</v>
      </c>
      <c r="L142" s="24" t="s">
        <v>28</v>
      </c>
      <c r="M142" s="69" t="s">
        <v>24</v>
      </c>
      <c r="N142" s="69" t="s">
        <v>24</v>
      </c>
      <c r="O142" s="4" t="s">
        <v>32</v>
      </c>
      <c r="P142" s="24" t="s">
        <v>24</v>
      </c>
      <c r="Q142" s="4" t="str">
        <f t="shared" ref="Q142:Q147" si="7">IF(F142="是",IF(K142&gt;=J142,IF(L142="是",IF(O142&lt;&gt;"未撤销",IF(M142="是",IF(N142="是","通过","未通过"),"未通过"),"未通过"),"未通过"),"未通过"),IF(K142&gt;=J142,IF(L142="是",IF(O142&lt;&gt;"未撤销","通过","未通过"),"未通过"),"未通过"))</f>
        <v>通过</v>
      </c>
      <c r="R142" s="71" t="str">
        <f t="shared" si="6"/>
        <v/>
      </c>
    </row>
    <row r="143" spans="1:18" hidden="1">
      <c r="A143" s="35">
        <v>140</v>
      </c>
      <c r="B143" s="7" t="s">
        <v>21</v>
      </c>
      <c r="C143" s="7" t="s">
        <v>173</v>
      </c>
      <c r="D143" s="7" t="s">
        <v>174</v>
      </c>
      <c r="E143" s="7">
        <v>2014</v>
      </c>
      <c r="F143" s="65" t="s">
        <v>24</v>
      </c>
      <c r="G143" s="7" t="s">
        <v>25</v>
      </c>
      <c r="H143" s="10" t="s">
        <v>308</v>
      </c>
      <c r="I143" s="10" t="s">
        <v>309</v>
      </c>
      <c r="J143" s="18">
        <v>174</v>
      </c>
      <c r="K143" s="18">
        <v>167</v>
      </c>
      <c r="L143" s="24" t="s">
        <v>28</v>
      </c>
      <c r="M143" s="69" t="s">
        <v>24</v>
      </c>
      <c r="N143" s="69" t="s">
        <v>24</v>
      </c>
      <c r="O143" s="4" t="s">
        <v>32</v>
      </c>
      <c r="P143" s="24" t="s">
        <v>24</v>
      </c>
      <c r="Q143" s="4" t="str">
        <f t="shared" si="7"/>
        <v>未通过</v>
      </c>
      <c r="R143" s="71" t="str">
        <f t="shared" si="6"/>
        <v/>
      </c>
    </row>
    <row r="144" spans="1:18">
      <c r="A144" s="4">
        <v>141</v>
      </c>
      <c r="B144" s="7" t="s">
        <v>21</v>
      </c>
      <c r="C144" s="7" t="s">
        <v>173</v>
      </c>
      <c r="D144" s="7" t="s">
        <v>174</v>
      </c>
      <c r="E144" s="7">
        <v>2014</v>
      </c>
      <c r="F144" s="65" t="s">
        <v>24</v>
      </c>
      <c r="G144" s="7" t="s">
        <v>25</v>
      </c>
      <c r="H144" s="10" t="s">
        <v>310</v>
      </c>
      <c r="I144" s="10" t="s">
        <v>311</v>
      </c>
      <c r="J144" s="18">
        <v>174</v>
      </c>
      <c r="K144" s="18">
        <v>174</v>
      </c>
      <c r="L144" s="24" t="s">
        <v>28</v>
      </c>
      <c r="M144" s="69" t="s">
        <v>24</v>
      </c>
      <c r="N144" s="69" t="s">
        <v>24</v>
      </c>
      <c r="O144" s="4" t="s">
        <v>32</v>
      </c>
      <c r="P144" s="24" t="s">
        <v>24</v>
      </c>
      <c r="Q144" s="4" t="str">
        <f t="shared" si="7"/>
        <v>通过</v>
      </c>
      <c r="R144" s="71" t="str">
        <f t="shared" si="6"/>
        <v/>
      </c>
    </row>
    <row r="145" spans="1:19" s="60" customFormat="1" hidden="1">
      <c r="A145" s="22">
        <v>142</v>
      </c>
      <c r="B145" s="5" t="s">
        <v>21</v>
      </c>
      <c r="C145" s="5" t="s">
        <v>22</v>
      </c>
      <c r="D145" s="5" t="s">
        <v>312</v>
      </c>
      <c r="E145" s="5">
        <v>2014</v>
      </c>
      <c r="F145" s="64" t="s">
        <v>24</v>
      </c>
      <c r="G145" s="5" t="s">
        <v>25</v>
      </c>
      <c r="H145" s="11" t="s">
        <v>313</v>
      </c>
      <c r="I145" s="11" t="s">
        <v>314</v>
      </c>
      <c r="J145" s="16">
        <v>84</v>
      </c>
      <c r="K145" s="16">
        <v>81</v>
      </c>
      <c r="L145" s="75" t="s">
        <v>28</v>
      </c>
      <c r="M145" s="76" t="s">
        <v>24</v>
      </c>
      <c r="N145" s="76" t="s">
        <v>24</v>
      </c>
      <c r="O145" s="52" t="s">
        <v>32</v>
      </c>
      <c r="P145" s="75" t="s">
        <v>24</v>
      </c>
      <c r="Q145" s="52" t="str">
        <f t="shared" si="7"/>
        <v>未通过</v>
      </c>
      <c r="R145" s="71" t="str">
        <f t="shared" si="6"/>
        <v/>
      </c>
      <c r="S145" s="73"/>
    </row>
    <row r="146" spans="1:19">
      <c r="A146" s="4">
        <v>143</v>
      </c>
      <c r="B146" s="9" t="s">
        <v>21</v>
      </c>
      <c r="C146" s="9" t="s">
        <v>22</v>
      </c>
      <c r="D146" s="9" t="s">
        <v>312</v>
      </c>
      <c r="E146" s="9">
        <v>2014</v>
      </c>
      <c r="F146" s="74" t="s">
        <v>24</v>
      </c>
      <c r="G146" s="9" t="s">
        <v>25</v>
      </c>
      <c r="H146" s="10" t="s">
        <v>315</v>
      </c>
      <c r="I146" s="10" t="s">
        <v>316</v>
      </c>
      <c r="J146" s="18">
        <v>84</v>
      </c>
      <c r="K146" s="18">
        <v>84</v>
      </c>
      <c r="L146" s="24" t="s">
        <v>28</v>
      </c>
      <c r="M146" s="69" t="s">
        <v>24</v>
      </c>
      <c r="N146" s="69" t="s">
        <v>24</v>
      </c>
      <c r="O146" s="4" t="s">
        <v>32</v>
      </c>
      <c r="P146" s="24" t="s">
        <v>24</v>
      </c>
      <c r="Q146" s="4" t="str">
        <f t="shared" si="7"/>
        <v>通过</v>
      </c>
      <c r="R146" s="71" t="str">
        <f t="shared" si="6"/>
        <v/>
      </c>
    </row>
    <row r="147" spans="1:19">
      <c r="A147" s="35">
        <v>144</v>
      </c>
      <c r="B147" s="9" t="s">
        <v>21</v>
      </c>
      <c r="C147" s="9" t="s">
        <v>22</v>
      </c>
      <c r="D147" s="9" t="s">
        <v>312</v>
      </c>
      <c r="E147" s="9">
        <v>2014</v>
      </c>
      <c r="F147" s="74" t="s">
        <v>24</v>
      </c>
      <c r="G147" s="9" t="s">
        <v>25</v>
      </c>
      <c r="H147" s="10" t="s">
        <v>317</v>
      </c>
      <c r="I147" s="10" t="s">
        <v>318</v>
      </c>
      <c r="J147" s="18">
        <v>84</v>
      </c>
      <c r="K147" s="18">
        <v>84</v>
      </c>
      <c r="L147" s="24" t="s">
        <v>28</v>
      </c>
      <c r="M147" s="69" t="s">
        <v>24</v>
      </c>
      <c r="N147" s="69" t="s">
        <v>24</v>
      </c>
      <c r="O147" s="4" t="s">
        <v>32</v>
      </c>
      <c r="P147" s="24" t="s">
        <v>24</v>
      </c>
      <c r="Q147" s="4" t="str">
        <f t="shared" si="7"/>
        <v>通过</v>
      </c>
      <c r="R147" s="71" t="str">
        <f t="shared" si="6"/>
        <v/>
      </c>
    </row>
    <row r="148" spans="1:19">
      <c r="A148" s="4">
        <v>145</v>
      </c>
      <c r="B148" s="9" t="s">
        <v>21</v>
      </c>
      <c r="C148" s="9" t="s">
        <v>22</v>
      </c>
      <c r="D148" s="9" t="s">
        <v>312</v>
      </c>
      <c r="E148" s="9">
        <v>2014</v>
      </c>
      <c r="F148" s="74" t="s">
        <v>24</v>
      </c>
      <c r="G148" s="9" t="s">
        <v>25</v>
      </c>
      <c r="H148" s="10" t="s">
        <v>319</v>
      </c>
      <c r="I148" s="10" t="s">
        <v>320</v>
      </c>
      <c r="J148" s="18">
        <v>84</v>
      </c>
      <c r="K148" s="18">
        <v>84</v>
      </c>
      <c r="L148" s="24" t="s">
        <v>28</v>
      </c>
      <c r="M148" s="69" t="s">
        <v>24</v>
      </c>
      <c r="N148" s="69" t="s">
        <v>24</v>
      </c>
      <c r="O148" s="4" t="s">
        <v>32</v>
      </c>
      <c r="P148" s="24" t="s">
        <v>24</v>
      </c>
      <c r="Q148" s="4" t="str">
        <f t="shared" ref="Q148:Q154" si="8">IF(F148="是",IF(K148&gt;=J148,IF(L148="是",IF(O148&lt;&gt;"未撤销",IF(M148="是",IF(N148="是","通过","未通过"),"未通过"),"未通过"),"未通过"),"未通过"),IF(K148&gt;=J148,IF(L148="是",IF(O148&lt;&gt;"未撤销","通过","未通过"),"未通过"),"未通过"))</f>
        <v>通过</v>
      </c>
      <c r="R148" s="71" t="str">
        <f t="shared" si="6"/>
        <v/>
      </c>
    </row>
    <row r="149" spans="1:19">
      <c r="A149" s="4">
        <v>146</v>
      </c>
      <c r="B149" s="9" t="s">
        <v>21</v>
      </c>
      <c r="C149" s="9" t="s">
        <v>22</v>
      </c>
      <c r="D149" s="9" t="s">
        <v>312</v>
      </c>
      <c r="E149" s="9">
        <v>2014</v>
      </c>
      <c r="F149" s="74" t="s">
        <v>24</v>
      </c>
      <c r="G149" s="9" t="s">
        <v>25</v>
      </c>
      <c r="H149" s="10" t="s">
        <v>321</v>
      </c>
      <c r="I149" s="10" t="s">
        <v>322</v>
      </c>
      <c r="J149" s="18">
        <v>84</v>
      </c>
      <c r="K149" s="18">
        <v>84</v>
      </c>
      <c r="L149" s="24" t="s">
        <v>28</v>
      </c>
      <c r="M149" s="69" t="s">
        <v>24</v>
      </c>
      <c r="N149" s="69" t="s">
        <v>24</v>
      </c>
      <c r="O149" s="4" t="s">
        <v>32</v>
      </c>
      <c r="P149" s="24" t="s">
        <v>24</v>
      </c>
      <c r="Q149" s="4" t="str">
        <f t="shared" si="8"/>
        <v>通过</v>
      </c>
      <c r="R149" s="71" t="str">
        <f t="shared" si="6"/>
        <v/>
      </c>
    </row>
    <row r="150" spans="1:19">
      <c r="A150" s="4">
        <v>147</v>
      </c>
      <c r="B150" s="9" t="s">
        <v>21</v>
      </c>
      <c r="C150" s="9" t="s">
        <v>22</v>
      </c>
      <c r="D150" s="9" t="s">
        <v>312</v>
      </c>
      <c r="E150" s="9">
        <v>2014</v>
      </c>
      <c r="F150" s="74" t="s">
        <v>24</v>
      </c>
      <c r="G150" s="9" t="s">
        <v>25</v>
      </c>
      <c r="H150" s="10" t="s">
        <v>323</v>
      </c>
      <c r="I150" s="10" t="s">
        <v>324</v>
      </c>
      <c r="J150" s="18">
        <v>84</v>
      </c>
      <c r="K150" s="18">
        <v>84</v>
      </c>
      <c r="L150" s="24" t="s">
        <v>28</v>
      </c>
      <c r="M150" s="69" t="s">
        <v>24</v>
      </c>
      <c r="N150" s="69" t="s">
        <v>24</v>
      </c>
      <c r="O150" s="4" t="s">
        <v>32</v>
      </c>
      <c r="P150" s="24" t="s">
        <v>24</v>
      </c>
      <c r="Q150" s="4" t="str">
        <f t="shared" si="8"/>
        <v>通过</v>
      </c>
      <c r="R150" s="71" t="str">
        <f t="shared" si="6"/>
        <v/>
      </c>
    </row>
    <row r="151" spans="1:19">
      <c r="A151" s="35">
        <v>148</v>
      </c>
      <c r="B151" s="9" t="s">
        <v>21</v>
      </c>
      <c r="C151" s="9" t="s">
        <v>22</v>
      </c>
      <c r="D151" s="9" t="s">
        <v>312</v>
      </c>
      <c r="E151" s="9">
        <v>2014</v>
      </c>
      <c r="F151" s="74" t="s">
        <v>24</v>
      </c>
      <c r="G151" s="9" t="s">
        <v>25</v>
      </c>
      <c r="H151" s="10" t="s">
        <v>325</v>
      </c>
      <c r="I151" s="10" t="s">
        <v>326</v>
      </c>
      <c r="J151" s="18">
        <v>84</v>
      </c>
      <c r="K151" s="18">
        <v>84</v>
      </c>
      <c r="L151" s="24" t="s">
        <v>28</v>
      </c>
      <c r="M151" s="69" t="s">
        <v>24</v>
      </c>
      <c r="N151" s="69" t="s">
        <v>24</v>
      </c>
      <c r="O151" s="4" t="s">
        <v>32</v>
      </c>
      <c r="P151" s="24" t="s">
        <v>24</v>
      </c>
      <c r="Q151" s="4" t="str">
        <f t="shared" si="8"/>
        <v>通过</v>
      </c>
      <c r="R151" s="71" t="str">
        <f t="shared" si="6"/>
        <v/>
      </c>
    </row>
    <row r="152" spans="1:19">
      <c r="A152" s="4">
        <v>149</v>
      </c>
      <c r="B152" s="9" t="s">
        <v>21</v>
      </c>
      <c r="C152" s="9" t="s">
        <v>22</v>
      </c>
      <c r="D152" s="9" t="s">
        <v>312</v>
      </c>
      <c r="E152" s="9">
        <v>2014</v>
      </c>
      <c r="F152" s="74" t="s">
        <v>24</v>
      </c>
      <c r="G152" s="9" t="s">
        <v>25</v>
      </c>
      <c r="H152" s="10" t="s">
        <v>327</v>
      </c>
      <c r="I152" s="10" t="s">
        <v>328</v>
      </c>
      <c r="J152" s="18">
        <v>84</v>
      </c>
      <c r="K152" s="18">
        <v>84</v>
      </c>
      <c r="L152" s="24" t="s">
        <v>28</v>
      </c>
      <c r="M152" s="69" t="s">
        <v>24</v>
      </c>
      <c r="N152" s="69" t="s">
        <v>24</v>
      </c>
      <c r="O152" s="4" t="s">
        <v>32</v>
      </c>
      <c r="P152" s="24" t="s">
        <v>24</v>
      </c>
      <c r="Q152" s="4" t="str">
        <f t="shared" si="8"/>
        <v>通过</v>
      </c>
      <c r="R152" s="71" t="str">
        <f t="shared" si="6"/>
        <v/>
      </c>
    </row>
    <row r="153" spans="1:19">
      <c r="A153" s="4">
        <v>150</v>
      </c>
      <c r="B153" s="9" t="s">
        <v>21</v>
      </c>
      <c r="C153" s="9" t="s">
        <v>22</v>
      </c>
      <c r="D153" s="9" t="s">
        <v>312</v>
      </c>
      <c r="E153" s="9">
        <v>2014</v>
      </c>
      <c r="F153" s="74" t="s">
        <v>24</v>
      </c>
      <c r="G153" s="9" t="s">
        <v>25</v>
      </c>
      <c r="H153" s="10" t="s">
        <v>329</v>
      </c>
      <c r="I153" s="10" t="s">
        <v>330</v>
      </c>
      <c r="J153" s="18">
        <v>84</v>
      </c>
      <c r="K153" s="18">
        <v>84</v>
      </c>
      <c r="L153" s="24" t="s">
        <v>28</v>
      </c>
      <c r="M153" s="69" t="s">
        <v>24</v>
      </c>
      <c r="N153" s="69" t="s">
        <v>24</v>
      </c>
      <c r="O153" s="4" t="s">
        <v>32</v>
      </c>
      <c r="P153" s="24" t="s">
        <v>24</v>
      </c>
      <c r="Q153" s="4" t="str">
        <f t="shared" si="8"/>
        <v>通过</v>
      </c>
      <c r="R153" s="71" t="str">
        <f t="shared" si="6"/>
        <v/>
      </c>
    </row>
    <row r="154" spans="1:19">
      <c r="A154" s="4">
        <v>151</v>
      </c>
      <c r="B154" s="9" t="s">
        <v>21</v>
      </c>
      <c r="C154" s="9" t="s">
        <v>22</v>
      </c>
      <c r="D154" s="9" t="s">
        <v>312</v>
      </c>
      <c r="E154" s="9">
        <v>2014</v>
      </c>
      <c r="F154" s="74" t="s">
        <v>24</v>
      </c>
      <c r="G154" s="9" t="s">
        <v>25</v>
      </c>
      <c r="H154" s="10" t="s">
        <v>331</v>
      </c>
      <c r="I154" s="10" t="s">
        <v>332</v>
      </c>
      <c r="J154" s="18">
        <v>84</v>
      </c>
      <c r="K154" s="18">
        <v>84</v>
      </c>
      <c r="L154" s="24" t="s">
        <v>28</v>
      </c>
      <c r="M154" s="69" t="s">
        <v>24</v>
      </c>
      <c r="N154" s="69" t="s">
        <v>24</v>
      </c>
      <c r="O154" s="4" t="s">
        <v>32</v>
      </c>
      <c r="P154" s="24" t="s">
        <v>24</v>
      </c>
      <c r="Q154" s="4" t="str">
        <f t="shared" si="8"/>
        <v>通过</v>
      </c>
      <c r="R154" s="71" t="str">
        <f t="shared" si="6"/>
        <v/>
      </c>
    </row>
    <row r="155" spans="1:19">
      <c r="A155" s="35">
        <v>152</v>
      </c>
      <c r="B155" s="9" t="s">
        <v>21</v>
      </c>
      <c r="C155" s="9" t="s">
        <v>22</v>
      </c>
      <c r="D155" s="9" t="s">
        <v>312</v>
      </c>
      <c r="E155" s="9">
        <v>2014</v>
      </c>
      <c r="F155" s="74" t="s">
        <v>24</v>
      </c>
      <c r="G155" s="9" t="s">
        <v>25</v>
      </c>
      <c r="H155" s="10" t="s">
        <v>333</v>
      </c>
      <c r="I155" s="10" t="s">
        <v>334</v>
      </c>
      <c r="J155" s="18">
        <v>84</v>
      </c>
      <c r="K155" s="18">
        <v>84</v>
      </c>
      <c r="L155" s="24" t="s">
        <v>28</v>
      </c>
      <c r="M155" s="69" t="s">
        <v>24</v>
      </c>
      <c r="N155" s="69" t="s">
        <v>24</v>
      </c>
      <c r="O155" s="4" t="s">
        <v>32</v>
      </c>
      <c r="P155" s="24" t="s">
        <v>24</v>
      </c>
      <c r="Q155" s="4" t="str">
        <f t="shared" ref="Q155:Q196" si="9">IF(F155="是",IF(K155&gt;=J155,IF(L155="是",IF(O155&lt;&gt;"未撤销",IF(M155="是",IF(N155="是","通过","未通过"),"未通过"),"未通过"),"未通过"),"未通过"),IF(K155&gt;=J155,IF(L155="是",IF(O155&lt;&gt;"未撤销","通过","未通过"),"未通过"),"未通过"))</f>
        <v>通过</v>
      </c>
      <c r="R155" s="71" t="str">
        <f t="shared" si="6"/>
        <v/>
      </c>
    </row>
    <row r="156" spans="1:19">
      <c r="A156" s="4">
        <v>153</v>
      </c>
      <c r="B156" s="9" t="s">
        <v>21</v>
      </c>
      <c r="C156" s="9" t="s">
        <v>22</v>
      </c>
      <c r="D156" s="9" t="s">
        <v>312</v>
      </c>
      <c r="E156" s="9">
        <v>2014</v>
      </c>
      <c r="F156" s="74" t="s">
        <v>24</v>
      </c>
      <c r="G156" s="9" t="s">
        <v>25</v>
      </c>
      <c r="H156" s="10" t="s">
        <v>335</v>
      </c>
      <c r="I156" s="10" t="s">
        <v>336</v>
      </c>
      <c r="J156" s="18">
        <v>84</v>
      </c>
      <c r="K156" s="18">
        <v>84</v>
      </c>
      <c r="L156" s="24" t="s">
        <v>28</v>
      </c>
      <c r="M156" s="69" t="s">
        <v>24</v>
      </c>
      <c r="N156" s="69" t="s">
        <v>24</v>
      </c>
      <c r="O156" s="4" t="s">
        <v>32</v>
      </c>
      <c r="P156" s="24" t="s">
        <v>24</v>
      </c>
      <c r="Q156" s="4" t="str">
        <f t="shared" si="9"/>
        <v>通过</v>
      </c>
      <c r="R156" s="71" t="str">
        <f t="shared" si="6"/>
        <v/>
      </c>
    </row>
    <row r="157" spans="1:19">
      <c r="A157" s="4">
        <v>154</v>
      </c>
      <c r="B157" s="9" t="s">
        <v>21</v>
      </c>
      <c r="C157" s="9" t="s">
        <v>22</v>
      </c>
      <c r="D157" s="9" t="s">
        <v>312</v>
      </c>
      <c r="E157" s="9">
        <v>2014</v>
      </c>
      <c r="F157" s="74" t="s">
        <v>24</v>
      </c>
      <c r="G157" s="9" t="s">
        <v>25</v>
      </c>
      <c r="H157" s="10" t="s">
        <v>337</v>
      </c>
      <c r="I157" s="10" t="s">
        <v>338</v>
      </c>
      <c r="J157" s="18">
        <v>84</v>
      </c>
      <c r="K157" s="18">
        <v>84</v>
      </c>
      <c r="L157" s="24" t="s">
        <v>28</v>
      </c>
      <c r="M157" s="69" t="s">
        <v>24</v>
      </c>
      <c r="N157" s="69" t="s">
        <v>24</v>
      </c>
      <c r="O157" s="4" t="s">
        <v>32</v>
      </c>
      <c r="P157" s="24" t="s">
        <v>24</v>
      </c>
      <c r="Q157" s="4" t="str">
        <f t="shared" si="9"/>
        <v>通过</v>
      </c>
      <c r="R157" s="71" t="str">
        <f t="shared" si="6"/>
        <v/>
      </c>
    </row>
    <row r="158" spans="1:19">
      <c r="A158" s="4">
        <v>155</v>
      </c>
      <c r="B158" s="9" t="s">
        <v>21</v>
      </c>
      <c r="C158" s="9" t="s">
        <v>22</v>
      </c>
      <c r="D158" s="9" t="s">
        <v>312</v>
      </c>
      <c r="E158" s="9">
        <v>2014</v>
      </c>
      <c r="F158" s="74" t="s">
        <v>24</v>
      </c>
      <c r="G158" s="9" t="s">
        <v>25</v>
      </c>
      <c r="H158" s="10" t="s">
        <v>339</v>
      </c>
      <c r="I158" s="10" t="s">
        <v>340</v>
      </c>
      <c r="J158" s="18">
        <v>84</v>
      </c>
      <c r="K158" s="18">
        <v>84</v>
      </c>
      <c r="L158" s="24" t="s">
        <v>28</v>
      </c>
      <c r="M158" s="69" t="s">
        <v>24</v>
      </c>
      <c r="N158" s="69" t="s">
        <v>24</v>
      </c>
      <c r="O158" s="4" t="s">
        <v>32</v>
      </c>
      <c r="P158" s="24" t="s">
        <v>24</v>
      </c>
      <c r="Q158" s="4" t="str">
        <f t="shared" si="9"/>
        <v>通过</v>
      </c>
      <c r="R158" s="71" t="str">
        <f t="shared" si="6"/>
        <v/>
      </c>
    </row>
    <row r="159" spans="1:19">
      <c r="A159" s="35">
        <v>156</v>
      </c>
      <c r="B159" s="9" t="s">
        <v>21</v>
      </c>
      <c r="C159" s="9" t="s">
        <v>22</v>
      </c>
      <c r="D159" s="9" t="s">
        <v>312</v>
      </c>
      <c r="E159" s="9">
        <v>2014</v>
      </c>
      <c r="F159" s="74" t="s">
        <v>24</v>
      </c>
      <c r="G159" s="9" t="s">
        <v>25</v>
      </c>
      <c r="H159" s="10" t="s">
        <v>341</v>
      </c>
      <c r="I159" s="10" t="s">
        <v>342</v>
      </c>
      <c r="J159" s="18">
        <v>84</v>
      </c>
      <c r="K159" s="18">
        <v>84</v>
      </c>
      <c r="L159" s="24" t="s">
        <v>28</v>
      </c>
      <c r="M159" s="69" t="s">
        <v>24</v>
      </c>
      <c r="N159" s="69" t="s">
        <v>24</v>
      </c>
      <c r="O159" s="4" t="s">
        <v>32</v>
      </c>
      <c r="P159" s="24" t="s">
        <v>24</v>
      </c>
      <c r="Q159" s="4" t="str">
        <f t="shared" si="9"/>
        <v>通过</v>
      </c>
      <c r="R159" s="71" t="str">
        <f t="shared" si="6"/>
        <v/>
      </c>
    </row>
    <row r="160" spans="1:19" hidden="1">
      <c r="A160" s="4">
        <v>157</v>
      </c>
      <c r="B160" s="9" t="s">
        <v>21</v>
      </c>
      <c r="C160" s="9" t="s">
        <v>22</v>
      </c>
      <c r="D160" s="9" t="s">
        <v>312</v>
      </c>
      <c r="E160" s="9">
        <v>2014</v>
      </c>
      <c r="F160" s="74" t="s">
        <v>24</v>
      </c>
      <c r="G160" s="9" t="s">
        <v>25</v>
      </c>
      <c r="H160" s="10" t="s">
        <v>343</v>
      </c>
      <c r="I160" s="10" t="s">
        <v>344</v>
      </c>
      <c r="J160" s="18">
        <v>84</v>
      </c>
      <c r="K160" s="18">
        <v>81</v>
      </c>
      <c r="L160" s="24" t="s">
        <v>28</v>
      </c>
      <c r="M160" s="69" t="s">
        <v>24</v>
      </c>
      <c r="N160" s="69" t="s">
        <v>24</v>
      </c>
      <c r="O160" s="4" t="s">
        <v>32</v>
      </c>
      <c r="P160" s="24" t="s">
        <v>24</v>
      </c>
      <c r="Q160" s="4" t="str">
        <f t="shared" si="9"/>
        <v>未通过</v>
      </c>
      <c r="R160" s="71" t="str">
        <f t="shared" si="6"/>
        <v/>
      </c>
    </row>
    <row r="161" spans="1:18">
      <c r="A161" s="4">
        <v>158</v>
      </c>
      <c r="B161" s="9" t="s">
        <v>21</v>
      </c>
      <c r="C161" s="9" t="s">
        <v>22</v>
      </c>
      <c r="D161" s="9" t="s">
        <v>312</v>
      </c>
      <c r="E161" s="9">
        <v>2014</v>
      </c>
      <c r="F161" s="74" t="s">
        <v>24</v>
      </c>
      <c r="G161" s="9" t="s">
        <v>25</v>
      </c>
      <c r="H161" s="10" t="s">
        <v>345</v>
      </c>
      <c r="I161" s="10" t="s">
        <v>346</v>
      </c>
      <c r="J161" s="18">
        <v>84</v>
      </c>
      <c r="K161" s="18">
        <v>84</v>
      </c>
      <c r="L161" s="24" t="s">
        <v>28</v>
      </c>
      <c r="M161" s="69" t="s">
        <v>24</v>
      </c>
      <c r="N161" s="69" t="s">
        <v>24</v>
      </c>
      <c r="O161" s="4" t="s">
        <v>32</v>
      </c>
      <c r="P161" s="24" t="s">
        <v>24</v>
      </c>
      <c r="Q161" s="4" t="str">
        <f t="shared" si="9"/>
        <v>通过</v>
      </c>
      <c r="R161" s="71" t="str">
        <f t="shared" si="6"/>
        <v/>
      </c>
    </row>
    <row r="162" spans="1:18">
      <c r="A162" s="4">
        <v>159</v>
      </c>
      <c r="B162" s="9" t="s">
        <v>21</v>
      </c>
      <c r="C162" s="9" t="s">
        <v>22</v>
      </c>
      <c r="D162" s="9" t="s">
        <v>312</v>
      </c>
      <c r="E162" s="9">
        <v>2014</v>
      </c>
      <c r="F162" s="74" t="s">
        <v>24</v>
      </c>
      <c r="G162" s="9" t="s">
        <v>25</v>
      </c>
      <c r="H162" s="10" t="s">
        <v>347</v>
      </c>
      <c r="I162" s="10" t="s">
        <v>348</v>
      </c>
      <c r="J162" s="18">
        <v>84</v>
      </c>
      <c r="K162" s="18">
        <v>84</v>
      </c>
      <c r="L162" s="24" t="s">
        <v>28</v>
      </c>
      <c r="M162" s="69" t="s">
        <v>24</v>
      </c>
      <c r="N162" s="69" t="s">
        <v>24</v>
      </c>
      <c r="O162" s="4" t="s">
        <v>32</v>
      </c>
      <c r="P162" s="24" t="s">
        <v>28</v>
      </c>
      <c r="Q162" s="4" t="str">
        <f t="shared" si="9"/>
        <v>通过</v>
      </c>
      <c r="R162" s="71" t="str">
        <f t="shared" si="6"/>
        <v>暂不发放</v>
      </c>
    </row>
    <row r="163" spans="1:18">
      <c r="A163" s="35">
        <v>160</v>
      </c>
      <c r="B163" s="9" t="s">
        <v>21</v>
      </c>
      <c r="C163" s="9" t="s">
        <v>22</v>
      </c>
      <c r="D163" s="9" t="s">
        <v>312</v>
      </c>
      <c r="E163" s="9">
        <v>2014</v>
      </c>
      <c r="F163" s="74" t="s">
        <v>24</v>
      </c>
      <c r="G163" s="9" t="s">
        <v>25</v>
      </c>
      <c r="H163" s="10" t="s">
        <v>349</v>
      </c>
      <c r="I163" s="10" t="s">
        <v>350</v>
      </c>
      <c r="J163" s="18">
        <v>84</v>
      </c>
      <c r="K163" s="18">
        <v>84</v>
      </c>
      <c r="L163" s="24" t="s">
        <v>28</v>
      </c>
      <c r="M163" s="69" t="s">
        <v>24</v>
      </c>
      <c r="N163" s="69" t="s">
        <v>24</v>
      </c>
      <c r="O163" s="4" t="s">
        <v>32</v>
      </c>
      <c r="P163" s="24" t="s">
        <v>24</v>
      </c>
      <c r="Q163" s="4" t="str">
        <f t="shared" si="9"/>
        <v>通过</v>
      </c>
      <c r="R163" s="71" t="str">
        <f t="shared" si="6"/>
        <v/>
      </c>
    </row>
    <row r="164" spans="1:18">
      <c r="A164" s="4">
        <v>161</v>
      </c>
      <c r="B164" s="9" t="s">
        <v>21</v>
      </c>
      <c r="C164" s="9" t="s">
        <v>22</v>
      </c>
      <c r="D164" s="9" t="s">
        <v>312</v>
      </c>
      <c r="E164" s="9">
        <v>2014</v>
      </c>
      <c r="F164" s="74" t="s">
        <v>24</v>
      </c>
      <c r="G164" s="9" t="s">
        <v>25</v>
      </c>
      <c r="H164" s="10" t="s">
        <v>351</v>
      </c>
      <c r="I164" s="10" t="s">
        <v>352</v>
      </c>
      <c r="J164" s="18">
        <v>84</v>
      </c>
      <c r="K164" s="18">
        <v>84</v>
      </c>
      <c r="L164" s="24" t="s">
        <v>28</v>
      </c>
      <c r="M164" s="69" t="s">
        <v>24</v>
      </c>
      <c r="N164" s="69" t="s">
        <v>24</v>
      </c>
      <c r="O164" s="4" t="s">
        <v>32</v>
      </c>
      <c r="P164" s="24" t="s">
        <v>24</v>
      </c>
      <c r="Q164" s="4" t="str">
        <f t="shared" si="9"/>
        <v>通过</v>
      </c>
      <c r="R164" s="71" t="str">
        <f t="shared" si="6"/>
        <v/>
      </c>
    </row>
    <row r="165" spans="1:18">
      <c r="A165" s="4">
        <v>162</v>
      </c>
      <c r="B165" s="9" t="s">
        <v>21</v>
      </c>
      <c r="C165" s="9" t="s">
        <v>22</v>
      </c>
      <c r="D165" s="9" t="s">
        <v>312</v>
      </c>
      <c r="E165" s="9">
        <v>2014</v>
      </c>
      <c r="F165" s="74" t="s">
        <v>24</v>
      </c>
      <c r="G165" s="9" t="s">
        <v>25</v>
      </c>
      <c r="H165" s="10" t="s">
        <v>353</v>
      </c>
      <c r="I165" s="10" t="s">
        <v>354</v>
      </c>
      <c r="J165" s="18">
        <v>84</v>
      </c>
      <c r="K165" s="18">
        <v>84</v>
      </c>
      <c r="L165" s="24" t="s">
        <v>28</v>
      </c>
      <c r="M165" s="69" t="s">
        <v>24</v>
      </c>
      <c r="N165" s="69" t="s">
        <v>24</v>
      </c>
      <c r="O165" s="4" t="s">
        <v>32</v>
      </c>
      <c r="P165" s="24" t="s">
        <v>24</v>
      </c>
      <c r="Q165" s="4" t="str">
        <f t="shared" si="9"/>
        <v>通过</v>
      </c>
      <c r="R165" s="71" t="str">
        <f t="shared" si="6"/>
        <v/>
      </c>
    </row>
    <row r="166" spans="1:18">
      <c r="A166" s="4">
        <v>163</v>
      </c>
      <c r="B166" s="9" t="s">
        <v>21</v>
      </c>
      <c r="C166" s="9" t="s">
        <v>22</v>
      </c>
      <c r="D166" s="9" t="s">
        <v>312</v>
      </c>
      <c r="E166" s="9">
        <v>2014</v>
      </c>
      <c r="F166" s="74" t="s">
        <v>24</v>
      </c>
      <c r="G166" s="9" t="s">
        <v>25</v>
      </c>
      <c r="H166" s="10" t="s">
        <v>355</v>
      </c>
      <c r="I166" s="10" t="s">
        <v>356</v>
      </c>
      <c r="J166" s="18">
        <v>84</v>
      </c>
      <c r="K166" s="18">
        <v>84</v>
      </c>
      <c r="L166" s="24" t="s">
        <v>28</v>
      </c>
      <c r="M166" s="69" t="s">
        <v>24</v>
      </c>
      <c r="N166" s="69" t="s">
        <v>24</v>
      </c>
      <c r="O166" s="4" t="s">
        <v>32</v>
      </c>
      <c r="P166" s="24" t="s">
        <v>24</v>
      </c>
      <c r="Q166" s="4" t="str">
        <f t="shared" si="9"/>
        <v>通过</v>
      </c>
      <c r="R166" s="71" t="str">
        <f t="shared" si="6"/>
        <v/>
      </c>
    </row>
    <row r="167" spans="1:18">
      <c r="A167" s="35">
        <v>164</v>
      </c>
      <c r="B167" s="9" t="s">
        <v>21</v>
      </c>
      <c r="C167" s="9" t="s">
        <v>22</v>
      </c>
      <c r="D167" s="9" t="s">
        <v>312</v>
      </c>
      <c r="E167" s="9">
        <v>2014</v>
      </c>
      <c r="F167" s="74" t="s">
        <v>24</v>
      </c>
      <c r="G167" s="9" t="s">
        <v>25</v>
      </c>
      <c r="H167" s="10" t="s">
        <v>357</v>
      </c>
      <c r="I167" s="10" t="s">
        <v>358</v>
      </c>
      <c r="J167" s="18">
        <v>84</v>
      </c>
      <c r="K167" s="18">
        <v>84</v>
      </c>
      <c r="L167" s="24" t="s">
        <v>28</v>
      </c>
      <c r="M167" s="69" t="s">
        <v>24</v>
      </c>
      <c r="N167" s="69" t="s">
        <v>24</v>
      </c>
      <c r="O167" s="4" t="s">
        <v>32</v>
      </c>
      <c r="P167" s="24" t="s">
        <v>24</v>
      </c>
      <c r="Q167" s="4" t="str">
        <f t="shared" si="9"/>
        <v>通过</v>
      </c>
      <c r="R167" s="71" t="str">
        <f t="shared" si="6"/>
        <v/>
      </c>
    </row>
    <row r="168" spans="1:18">
      <c r="A168" s="4">
        <v>165</v>
      </c>
      <c r="B168" s="9" t="s">
        <v>21</v>
      </c>
      <c r="C168" s="9" t="s">
        <v>22</v>
      </c>
      <c r="D168" s="9" t="s">
        <v>312</v>
      </c>
      <c r="E168" s="9">
        <v>2014</v>
      </c>
      <c r="F168" s="74" t="s">
        <v>24</v>
      </c>
      <c r="G168" s="9" t="s">
        <v>25</v>
      </c>
      <c r="H168" s="10" t="s">
        <v>359</v>
      </c>
      <c r="I168" s="10" t="s">
        <v>360</v>
      </c>
      <c r="J168" s="18">
        <v>84</v>
      </c>
      <c r="K168" s="18">
        <v>84</v>
      </c>
      <c r="L168" s="24" t="s">
        <v>28</v>
      </c>
      <c r="M168" s="69" t="s">
        <v>24</v>
      </c>
      <c r="N168" s="69" t="s">
        <v>24</v>
      </c>
      <c r="O168" s="4" t="s">
        <v>32</v>
      </c>
      <c r="P168" s="24" t="s">
        <v>24</v>
      </c>
      <c r="Q168" s="4" t="str">
        <f t="shared" si="9"/>
        <v>通过</v>
      </c>
      <c r="R168" s="71" t="str">
        <f t="shared" si="6"/>
        <v/>
      </c>
    </row>
    <row r="169" spans="1:18">
      <c r="A169" s="4">
        <v>166</v>
      </c>
      <c r="B169" s="9" t="s">
        <v>21</v>
      </c>
      <c r="C169" s="9" t="s">
        <v>22</v>
      </c>
      <c r="D169" s="9" t="s">
        <v>312</v>
      </c>
      <c r="E169" s="9">
        <v>2014</v>
      </c>
      <c r="F169" s="74" t="s">
        <v>24</v>
      </c>
      <c r="G169" s="9" t="s">
        <v>25</v>
      </c>
      <c r="H169" s="10" t="s">
        <v>361</v>
      </c>
      <c r="I169" s="10" t="s">
        <v>362</v>
      </c>
      <c r="J169" s="18">
        <v>84</v>
      </c>
      <c r="K169" s="18">
        <v>84</v>
      </c>
      <c r="L169" s="24" t="s">
        <v>28</v>
      </c>
      <c r="M169" s="69" t="s">
        <v>24</v>
      </c>
      <c r="N169" s="69" t="s">
        <v>24</v>
      </c>
      <c r="O169" s="4" t="s">
        <v>32</v>
      </c>
      <c r="P169" s="24" t="s">
        <v>24</v>
      </c>
      <c r="Q169" s="4" t="str">
        <f t="shared" si="9"/>
        <v>通过</v>
      </c>
      <c r="R169" s="71" t="str">
        <f t="shared" si="6"/>
        <v/>
      </c>
    </row>
    <row r="170" spans="1:18">
      <c r="A170" s="4">
        <v>167</v>
      </c>
      <c r="B170" s="9" t="s">
        <v>21</v>
      </c>
      <c r="C170" s="9" t="s">
        <v>22</v>
      </c>
      <c r="D170" s="9" t="s">
        <v>312</v>
      </c>
      <c r="E170" s="9">
        <v>2014</v>
      </c>
      <c r="F170" s="74" t="s">
        <v>24</v>
      </c>
      <c r="G170" s="9" t="s">
        <v>25</v>
      </c>
      <c r="H170" s="10" t="s">
        <v>363</v>
      </c>
      <c r="I170" s="10" t="s">
        <v>364</v>
      </c>
      <c r="J170" s="18">
        <v>84</v>
      </c>
      <c r="K170" s="18">
        <v>84</v>
      </c>
      <c r="L170" s="24" t="s">
        <v>28</v>
      </c>
      <c r="M170" s="69" t="s">
        <v>24</v>
      </c>
      <c r="N170" s="69" t="s">
        <v>24</v>
      </c>
      <c r="O170" s="4" t="s">
        <v>32</v>
      </c>
      <c r="P170" s="24" t="s">
        <v>24</v>
      </c>
      <c r="Q170" s="4" t="str">
        <f t="shared" si="9"/>
        <v>通过</v>
      </c>
      <c r="R170" s="71" t="str">
        <f t="shared" si="6"/>
        <v/>
      </c>
    </row>
    <row r="171" spans="1:18">
      <c r="A171" s="35">
        <v>168</v>
      </c>
      <c r="B171" s="9" t="s">
        <v>21</v>
      </c>
      <c r="C171" s="9" t="s">
        <v>22</v>
      </c>
      <c r="D171" s="9" t="s">
        <v>312</v>
      </c>
      <c r="E171" s="9">
        <v>2014</v>
      </c>
      <c r="F171" s="74" t="s">
        <v>24</v>
      </c>
      <c r="G171" s="9" t="s">
        <v>25</v>
      </c>
      <c r="H171" s="10" t="s">
        <v>365</v>
      </c>
      <c r="I171" s="10" t="s">
        <v>366</v>
      </c>
      <c r="J171" s="18">
        <v>84</v>
      </c>
      <c r="K171" s="18">
        <v>84</v>
      </c>
      <c r="L171" s="24" t="s">
        <v>28</v>
      </c>
      <c r="M171" s="69" t="s">
        <v>24</v>
      </c>
      <c r="N171" s="69" t="s">
        <v>24</v>
      </c>
      <c r="O171" s="4" t="s">
        <v>32</v>
      </c>
      <c r="P171" s="24" t="s">
        <v>24</v>
      </c>
      <c r="Q171" s="4" t="str">
        <f t="shared" si="9"/>
        <v>通过</v>
      </c>
      <c r="R171" s="71" t="str">
        <f t="shared" si="6"/>
        <v/>
      </c>
    </row>
    <row r="172" spans="1:18">
      <c r="A172" s="4">
        <v>169</v>
      </c>
      <c r="B172" s="9" t="s">
        <v>21</v>
      </c>
      <c r="C172" s="9" t="s">
        <v>22</v>
      </c>
      <c r="D172" s="9" t="s">
        <v>312</v>
      </c>
      <c r="E172" s="9">
        <v>2014</v>
      </c>
      <c r="F172" s="74" t="s">
        <v>24</v>
      </c>
      <c r="G172" s="9" t="s">
        <v>25</v>
      </c>
      <c r="H172" s="10" t="s">
        <v>367</v>
      </c>
      <c r="I172" s="10" t="s">
        <v>368</v>
      </c>
      <c r="J172" s="18">
        <v>84</v>
      </c>
      <c r="K172" s="18">
        <v>84</v>
      </c>
      <c r="L172" s="24" t="s">
        <v>28</v>
      </c>
      <c r="M172" s="69" t="s">
        <v>24</v>
      </c>
      <c r="N172" s="69" t="s">
        <v>24</v>
      </c>
      <c r="O172" s="4" t="s">
        <v>32</v>
      </c>
      <c r="P172" s="24" t="s">
        <v>24</v>
      </c>
      <c r="Q172" s="4" t="str">
        <f t="shared" si="9"/>
        <v>通过</v>
      </c>
      <c r="R172" s="71" t="str">
        <f t="shared" si="6"/>
        <v/>
      </c>
    </row>
    <row r="173" spans="1:18">
      <c r="A173" s="4">
        <v>170</v>
      </c>
      <c r="B173" s="9" t="s">
        <v>21</v>
      </c>
      <c r="C173" s="9" t="s">
        <v>22</v>
      </c>
      <c r="D173" s="9" t="s">
        <v>312</v>
      </c>
      <c r="E173" s="9">
        <v>2014</v>
      </c>
      <c r="F173" s="74" t="s">
        <v>24</v>
      </c>
      <c r="G173" s="9" t="s">
        <v>25</v>
      </c>
      <c r="H173" s="10" t="s">
        <v>369</v>
      </c>
      <c r="I173" s="10" t="s">
        <v>370</v>
      </c>
      <c r="J173" s="18">
        <v>84</v>
      </c>
      <c r="K173" s="18">
        <v>84</v>
      </c>
      <c r="L173" s="24" t="s">
        <v>28</v>
      </c>
      <c r="M173" s="69" t="s">
        <v>24</v>
      </c>
      <c r="N173" s="69" t="s">
        <v>24</v>
      </c>
      <c r="O173" s="4" t="s">
        <v>32</v>
      </c>
      <c r="P173" s="24" t="s">
        <v>24</v>
      </c>
      <c r="Q173" s="4" t="str">
        <f t="shared" si="9"/>
        <v>通过</v>
      </c>
      <c r="R173" s="71" t="str">
        <f t="shared" si="6"/>
        <v/>
      </c>
    </row>
    <row r="174" spans="1:18">
      <c r="A174" s="4">
        <v>171</v>
      </c>
      <c r="B174" s="9" t="s">
        <v>21</v>
      </c>
      <c r="C174" s="9" t="s">
        <v>22</v>
      </c>
      <c r="D174" s="9" t="s">
        <v>312</v>
      </c>
      <c r="E174" s="9">
        <v>2014</v>
      </c>
      <c r="F174" s="74" t="s">
        <v>24</v>
      </c>
      <c r="G174" s="9" t="s">
        <v>25</v>
      </c>
      <c r="H174" s="10" t="s">
        <v>371</v>
      </c>
      <c r="I174" s="10" t="s">
        <v>372</v>
      </c>
      <c r="J174" s="18">
        <v>84</v>
      </c>
      <c r="K174" s="18">
        <v>84</v>
      </c>
      <c r="L174" s="24" t="s">
        <v>28</v>
      </c>
      <c r="M174" s="69" t="s">
        <v>24</v>
      </c>
      <c r="N174" s="69" t="s">
        <v>24</v>
      </c>
      <c r="O174" s="4" t="s">
        <v>32</v>
      </c>
      <c r="P174" s="24" t="s">
        <v>24</v>
      </c>
      <c r="Q174" s="4" t="str">
        <f t="shared" si="9"/>
        <v>通过</v>
      </c>
      <c r="R174" s="71" t="str">
        <f t="shared" si="6"/>
        <v/>
      </c>
    </row>
    <row r="175" spans="1:18">
      <c r="A175" s="35">
        <v>172</v>
      </c>
      <c r="B175" s="9" t="s">
        <v>21</v>
      </c>
      <c r="C175" s="9" t="s">
        <v>22</v>
      </c>
      <c r="D175" s="9" t="s">
        <v>312</v>
      </c>
      <c r="E175" s="9">
        <v>2014</v>
      </c>
      <c r="F175" s="74" t="s">
        <v>24</v>
      </c>
      <c r="G175" s="9" t="s">
        <v>25</v>
      </c>
      <c r="H175" s="10" t="s">
        <v>373</v>
      </c>
      <c r="I175" s="10" t="s">
        <v>374</v>
      </c>
      <c r="J175" s="18">
        <v>84</v>
      </c>
      <c r="K175" s="18">
        <v>84</v>
      </c>
      <c r="L175" s="24" t="s">
        <v>28</v>
      </c>
      <c r="M175" s="69" t="s">
        <v>24</v>
      </c>
      <c r="N175" s="69" t="s">
        <v>24</v>
      </c>
      <c r="O175" s="4" t="s">
        <v>32</v>
      </c>
      <c r="P175" s="24" t="s">
        <v>24</v>
      </c>
      <c r="Q175" s="4" t="str">
        <f t="shared" si="9"/>
        <v>通过</v>
      </c>
      <c r="R175" s="71" t="str">
        <f t="shared" si="6"/>
        <v/>
      </c>
    </row>
    <row r="176" spans="1:18" hidden="1">
      <c r="A176" s="4">
        <v>173</v>
      </c>
      <c r="B176" s="9" t="s">
        <v>21</v>
      </c>
      <c r="C176" s="9" t="s">
        <v>22</v>
      </c>
      <c r="D176" s="9" t="s">
        <v>312</v>
      </c>
      <c r="E176" s="9">
        <v>2014</v>
      </c>
      <c r="F176" s="74" t="s">
        <v>24</v>
      </c>
      <c r="G176" s="9" t="s">
        <v>25</v>
      </c>
      <c r="H176" s="10" t="s">
        <v>375</v>
      </c>
      <c r="I176" s="10" t="s">
        <v>376</v>
      </c>
      <c r="J176" s="18">
        <v>84</v>
      </c>
      <c r="K176" s="18">
        <v>81</v>
      </c>
      <c r="L176" s="24" t="s">
        <v>28</v>
      </c>
      <c r="M176" s="69" t="s">
        <v>24</v>
      </c>
      <c r="N176" s="69" t="s">
        <v>24</v>
      </c>
      <c r="O176" s="4" t="s">
        <v>32</v>
      </c>
      <c r="P176" s="24" t="s">
        <v>24</v>
      </c>
      <c r="Q176" s="4" t="str">
        <f t="shared" si="9"/>
        <v>未通过</v>
      </c>
      <c r="R176" s="71" t="str">
        <f t="shared" si="6"/>
        <v/>
      </c>
    </row>
    <row r="177" spans="1:18">
      <c r="A177" s="4">
        <v>174</v>
      </c>
      <c r="B177" s="9" t="s">
        <v>21</v>
      </c>
      <c r="C177" s="9" t="s">
        <v>22</v>
      </c>
      <c r="D177" s="9" t="s">
        <v>312</v>
      </c>
      <c r="E177" s="9">
        <v>2014</v>
      </c>
      <c r="F177" s="74" t="s">
        <v>24</v>
      </c>
      <c r="G177" s="9" t="s">
        <v>25</v>
      </c>
      <c r="H177" s="10" t="s">
        <v>377</v>
      </c>
      <c r="I177" s="10" t="s">
        <v>378</v>
      </c>
      <c r="J177" s="18">
        <v>84</v>
      </c>
      <c r="K177" s="18">
        <v>84</v>
      </c>
      <c r="L177" s="24" t="s">
        <v>28</v>
      </c>
      <c r="M177" s="69" t="s">
        <v>24</v>
      </c>
      <c r="N177" s="69" t="s">
        <v>24</v>
      </c>
      <c r="O177" s="4" t="s">
        <v>32</v>
      </c>
      <c r="P177" s="24" t="s">
        <v>24</v>
      </c>
      <c r="Q177" s="4" t="str">
        <f t="shared" si="9"/>
        <v>通过</v>
      </c>
      <c r="R177" s="71" t="str">
        <f t="shared" si="6"/>
        <v/>
      </c>
    </row>
    <row r="178" spans="1:18">
      <c r="A178" s="4">
        <v>175</v>
      </c>
      <c r="B178" s="9" t="s">
        <v>21</v>
      </c>
      <c r="C178" s="9" t="s">
        <v>22</v>
      </c>
      <c r="D178" s="9" t="s">
        <v>312</v>
      </c>
      <c r="E178" s="9">
        <v>2014</v>
      </c>
      <c r="F178" s="74" t="s">
        <v>24</v>
      </c>
      <c r="G178" s="9" t="s">
        <v>25</v>
      </c>
      <c r="H178" s="10" t="s">
        <v>379</v>
      </c>
      <c r="I178" s="10" t="s">
        <v>380</v>
      </c>
      <c r="J178" s="18">
        <v>84</v>
      </c>
      <c r="K178" s="18">
        <v>84</v>
      </c>
      <c r="L178" s="24" t="s">
        <v>28</v>
      </c>
      <c r="M178" s="69" t="s">
        <v>24</v>
      </c>
      <c r="N178" s="69" t="s">
        <v>24</v>
      </c>
      <c r="O178" s="4" t="s">
        <v>32</v>
      </c>
      <c r="P178" s="24" t="s">
        <v>24</v>
      </c>
      <c r="Q178" s="4" t="str">
        <f t="shared" si="9"/>
        <v>通过</v>
      </c>
      <c r="R178" s="71" t="str">
        <f t="shared" si="6"/>
        <v/>
      </c>
    </row>
    <row r="179" spans="1:18">
      <c r="A179" s="35">
        <v>176</v>
      </c>
      <c r="B179" s="9" t="s">
        <v>21</v>
      </c>
      <c r="C179" s="9" t="s">
        <v>22</v>
      </c>
      <c r="D179" s="9" t="s">
        <v>312</v>
      </c>
      <c r="E179" s="9">
        <v>2014</v>
      </c>
      <c r="F179" s="74" t="s">
        <v>24</v>
      </c>
      <c r="G179" s="9" t="s">
        <v>25</v>
      </c>
      <c r="H179" s="10" t="s">
        <v>381</v>
      </c>
      <c r="I179" s="10" t="s">
        <v>382</v>
      </c>
      <c r="J179" s="18">
        <v>84</v>
      </c>
      <c r="K179" s="18">
        <v>84</v>
      </c>
      <c r="L179" s="24" t="s">
        <v>28</v>
      </c>
      <c r="M179" s="69" t="s">
        <v>24</v>
      </c>
      <c r="N179" s="69" t="s">
        <v>24</v>
      </c>
      <c r="O179" s="4" t="s">
        <v>32</v>
      </c>
      <c r="P179" s="24" t="s">
        <v>24</v>
      </c>
      <c r="Q179" s="4" t="str">
        <f t="shared" si="9"/>
        <v>通过</v>
      </c>
      <c r="R179" s="71" t="str">
        <f t="shared" si="6"/>
        <v/>
      </c>
    </row>
    <row r="180" spans="1:18">
      <c r="A180" s="4">
        <v>177</v>
      </c>
      <c r="B180" s="9" t="s">
        <v>21</v>
      </c>
      <c r="C180" s="9" t="s">
        <v>22</v>
      </c>
      <c r="D180" s="9" t="s">
        <v>312</v>
      </c>
      <c r="E180" s="9">
        <v>2014</v>
      </c>
      <c r="F180" s="74" t="s">
        <v>24</v>
      </c>
      <c r="G180" s="9" t="s">
        <v>25</v>
      </c>
      <c r="H180" s="10" t="s">
        <v>383</v>
      </c>
      <c r="I180" s="10" t="s">
        <v>384</v>
      </c>
      <c r="J180" s="18">
        <v>84</v>
      </c>
      <c r="K180" s="18">
        <v>84</v>
      </c>
      <c r="L180" s="24" t="s">
        <v>28</v>
      </c>
      <c r="M180" s="69" t="s">
        <v>24</v>
      </c>
      <c r="N180" s="69" t="s">
        <v>24</v>
      </c>
      <c r="O180" s="4" t="s">
        <v>32</v>
      </c>
      <c r="P180" s="24" t="s">
        <v>24</v>
      </c>
      <c r="Q180" s="4" t="str">
        <f t="shared" si="9"/>
        <v>通过</v>
      </c>
      <c r="R180" s="71" t="str">
        <f t="shared" si="6"/>
        <v/>
      </c>
    </row>
    <row r="181" spans="1:18">
      <c r="A181" s="4">
        <v>178</v>
      </c>
      <c r="B181" s="9" t="s">
        <v>21</v>
      </c>
      <c r="C181" s="9" t="s">
        <v>22</v>
      </c>
      <c r="D181" s="9" t="s">
        <v>312</v>
      </c>
      <c r="E181" s="9">
        <v>2014</v>
      </c>
      <c r="F181" s="74" t="s">
        <v>24</v>
      </c>
      <c r="G181" s="9" t="s">
        <v>25</v>
      </c>
      <c r="H181" s="10" t="s">
        <v>385</v>
      </c>
      <c r="I181" s="10" t="s">
        <v>386</v>
      </c>
      <c r="J181" s="18">
        <v>84</v>
      </c>
      <c r="K181" s="18">
        <v>84</v>
      </c>
      <c r="L181" s="24" t="s">
        <v>28</v>
      </c>
      <c r="M181" s="69" t="s">
        <v>24</v>
      </c>
      <c r="N181" s="69" t="s">
        <v>24</v>
      </c>
      <c r="O181" s="4" t="s">
        <v>32</v>
      </c>
      <c r="P181" s="24" t="s">
        <v>24</v>
      </c>
      <c r="Q181" s="4" t="str">
        <f t="shared" si="9"/>
        <v>通过</v>
      </c>
      <c r="R181" s="71" t="str">
        <f t="shared" si="6"/>
        <v/>
      </c>
    </row>
    <row r="182" spans="1:18">
      <c r="A182" s="4">
        <v>179</v>
      </c>
      <c r="B182" s="9" t="s">
        <v>21</v>
      </c>
      <c r="C182" s="9" t="s">
        <v>22</v>
      </c>
      <c r="D182" s="9" t="s">
        <v>312</v>
      </c>
      <c r="E182" s="9">
        <v>2014</v>
      </c>
      <c r="F182" s="74" t="s">
        <v>24</v>
      </c>
      <c r="G182" s="9" t="s">
        <v>25</v>
      </c>
      <c r="H182" s="10" t="s">
        <v>387</v>
      </c>
      <c r="I182" s="10" t="s">
        <v>388</v>
      </c>
      <c r="J182" s="18">
        <v>84</v>
      </c>
      <c r="K182" s="18">
        <v>84</v>
      </c>
      <c r="L182" s="24" t="s">
        <v>28</v>
      </c>
      <c r="M182" s="69" t="s">
        <v>24</v>
      </c>
      <c r="N182" s="69" t="s">
        <v>24</v>
      </c>
      <c r="O182" s="4" t="s">
        <v>32</v>
      </c>
      <c r="P182" s="24" t="s">
        <v>24</v>
      </c>
      <c r="Q182" s="4" t="str">
        <f t="shared" si="9"/>
        <v>通过</v>
      </c>
      <c r="R182" s="71" t="str">
        <f t="shared" si="6"/>
        <v/>
      </c>
    </row>
    <row r="183" spans="1:18">
      <c r="A183" s="35">
        <v>180</v>
      </c>
      <c r="B183" s="9" t="s">
        <v>21</v>
      </c>
      <c r="C183" s="9" t="s">
        <v>22</v>
      </c>
      <c r="D183" s="9" t="s">
        <v>312</v>
      </c>
      <c r="E183" s="9">
        <v>2014</v>
      </c>
      <c r="F183" s="74" t="s">
        <v>24</v>
      </c>
      <c r="G183" s="9" t="s">
        <v>25</v>
      </c>
      <c r="H183" s="10" t="s">
        <v>389</v>
      </c>
      <c r="I183" s="10" t="s">
        <v>390</v>
      </c>
      <c r="J183" s="18">
        <v>84</v>
      </c>
      <c r="K183" s="18">
        <v>84</v>
      </c>
      <c r="L183" s="24" t="s">
        <v>28</v>
      </c>
      <c r="M183" s="69" t="s">
        <v>24</v>
      </c>
      <c r="N183" s="69" t="s">
        <v>24</v>
      </c>
      <c r="O183" s="4" t="s">
        <v>32</v>
      </c>
      <c r="P183" s="24" t="s">
        <v>24</v>
      </c>
      <c r="Q183" s="4" t="str">
        <f t="shared" si="9"/>
        <v>通过</v>
      </c>
      <c r="R183" s="71" t="str">
        <f t="shared" si="6"/>
        <v/>
      </c>
    </row>
    <row r="184" spans="1:18">
      <c r="A184" s="4">
        <v>181</v>
      </c>
      <c r="B184" s="9" t="s">
        <v>21</v>
      </c>
      <c r="C184" s="9" t="s">
        <v>22</v>
      </c>
      <c r="D184" s="9" t="s">
        <v>312</v>
      </c>
      <c r="E184" s="9">
        <v>2014</v>
      </c>
      <c r="F184" s="74" t="s">
        <v>24</v>
      </c>
      <c r="G184" s="9" t="s">
        <v>25</v>
      </c>
      <c r="H184" s="10" t="s">
        <v>391</v>
      </c>
      <c r="I184" s="10" t="s">
        <v>392</v>
      </c>
      <c r="J184" s="18">
        <v>84</v>
      </c>
      <c r="K184" s="18">
        <v>84</v>
      </c>
      <c r="L184" s="24" t="s">
        <v>28</v>
      </c>
      <c r="M184" s="69" t="s">
        <v>24</v>
      </c>
      <c r="N184" s="69" t="s">
        <v>24</v>
      </c>
      <c r="O184" s="4" t="s">
        <v>32</v>
      </c>
      <c r="P184" s="24" t="s">
        <v>24</v>
      </c>
      <c r="Q184" s="4" t="str">
        <f t="shared" si="9"/>
        <v>通过</v>
      </c>
      <c r="R184" s="71" t="str">
        <f t="shared" si="6"/>
        <v/>
      </c>
    </row>
    <row r="185" spans="1:18">
      <c r="A185" s="4">
        <v>182</v>
      </c>
      <c r="B185" s="9" t="s">
        <v>21</v>
      </c>
      <c r="C185" s="9" t="s">
        <v>22</v>
      </c>
      <c r="D185" s="9" t="s">
        <v>312</v>
      </c>
      <c r="E185" s="9">
        <v>2014</v>
      </c>
      <c r="F185" s="74" t="s">
        <v>24</v>
      </c>
      <c r="G185" s="9" t="s">
        <v>25</v>
      </c>
      <c r="H185" s="10" t="s">
        <v>393</v>
      </c>
      <c r="I185" s="10" t="s">
        <v>394</v>
      </c>
      <c r="J185" s="18">
        <v>84</v>
      </c>
      <c r="K185" s="18">
        <v>84</v>
      </c>
      <c r="L185" s="24" t="s">
        <v>28</v>
      </c>
      <c r="M185" s="69" t="s">
        <v>24</v>
      </c>
      <c r="N185" s="69" t="s">
        <v>24</v>
      </c>
      <c r="O185" s="4" t="s">
        <v>32</v>
      </c>
      <c r="P185" s="24" t="s">
        <v>24</v>
      </c>
      <c r="Q185" s="4" t="str">
        <f t="shared" si="9"/>
        <v>通过</v>
      </c>
      <c r="R185" s="71" t="str">
        <f t="shared" si="6"/>
        <v/>
      </c>
    </row>
    <row r="186" spans="1:18" hidden="1">
      <c r="A186" s="4">
        <v>183</v>
      </c>
      <c r="B186" s="9" t="s">
        <v>21</v>
      </c>
      <c r="C186" s="9" t="s">
        <v>22</v>
      </c>
      <c r="D186" s="9" t="s">
        <v>312</v>
      </c>
      <c r="E186" s="9">
        <v>2014</v>
      </c>
      <c r="F186" s="74" t="s">
        <v>24</v>
      </c>
      <c r="G186" s="9" t="s">
        <v>25</v>
      </c>
      <c r="H186" s="10" t="s">
        <v>395</v>
      </c>
      <c r="I186" s="10" t="s">
        <v>396</v>
      </c>
      <c r="J186" s="18">
        <v>84</v>
      </c>
      <c r="K186" s="18">
        <v>81</v>
      </c>
      <c r="L186" s="24" t="s">
        <v>28</v>
      </c>
      <c r="M186" s="69" t="s">
        <v>24</v>
      </c>
      <c r="N186" s="69" t="s">
        <v>24</v>
      </c>
      <c r="O186" s="4" t="s">
        <v>32</v>
      </c>
      <c r="P186" s="24" t="s">
        <v>24</v>
      </c>
      <c r="Q186" s="4" t="str">
        <f t="shared" si="9"/>
        <v>未通过</v>
      </c>
      <c r="R186" s="71" t="str">
        <f t="shared" si="6"/>
        <v/>
      </c>
    </row>
    <row r="187" spans="1:18">
      <c r="A187" s="35">
        <v>184</v>
      </c>
      <c r="B187" s="9" t="s">
        <v>21</v>
      </c>
      <c r="C187" s="9" t="s">
        <v>22</v>
      </c>
      <c r="D187" s="9" t="s">
        <v>312</v>
      </c>
      <c r="E187" s="9">
        <v>2014</v>
      </c>
      <c r="F187" s="74" t="s">
        <v>24</v>
      </c>
      <c r="G187" s="9" t="s">
        <v>25</v>
      </c>
      <c r="H187" s="10" t="s">
        <v>397</v>
      </c>
      <c r="I187" s="10" t="s">
        <v>398</v>
      </c>
      <c r="J187" s="18">
        <v>84</v>
      </c>
      <c r="K187" s="18">
        <v>84</v>
      </c>
      <c r="L187" s="24" t="s">
        <v>28</v>
      </c>
      <c r="M187" s="69" t="s">
        <v>24</v>
      </c>
      <c r="N187" s="69" t="s">
        <v>24</v>
      </c>
      <c r="O187" s="4" t="s">
        <v>32</v>
      </c>
      <c r="P187" s="24" t="s">
        <v>24</v>
      </c>
      <c r="Q187" s="4" t="str">
        <f t="shared" si="9"/>
        <v>通过</v>
      </c>
      <c r="R187" s="71" t="str">
        <f t="shared" si="6"/>
        <v/>
      </c>
    </row>
    <row r="188" spans="1:18">
      <c r="A188" s="4">
        <v>185</v>
      </c>
      <c r="B188" s="9" t="s">
        <v>21</v>
      </c>
      <c r="C188" s="9" t="s">
        <v>22</v>
      </c>
      <c r="D188" s="9" t="s">
        <v>312</v>
      </c>
      <c r="E188" s="9">
        <v>2014</v>
      </c>
      <c r="F188" s="74" t="s">
        <v>24</v>
      </c>
      <c r="G188" s="9" t="s">
        <v>25</v>
      </c>
      <c r="H188" s="10" t="s">
        <v>399</v>
      </c>
      <c r="I188" s="10" t="s">
        <v>400</v>
      </c>
      <c r="J188" s="18">
        <v>84</v>
      </c>
      <c r="K188" s="18">
        <v>84</v>
      </c>
      <c r="L188" s="24" t="s">
        <v>28</v>
      </c>
      <c r="M188" s="69" t="s">
        <v>24</v>
      </c>
      <c r="N188" s="69" t="s">
        <v>24</v>
      </c>
      <c r="O188" s="4" t="s">
        <v>32</v>
      </c>
      <c r="P188" s="24" t="s">
        <v>24</v>
      </c>
      <c r="Q188" s="4" t="str">
        <f t="shared" si="9"/>
        <v>通过</v>
      </c>
      <c r="R188" s="71" t="str">
        <f t="shared" si="6"/>
        <v/>
      </c>
    </row>
    <row r="189" spans="1:18">
      <c r="A189" s="4">
        <v>186</v>
      </c>
      <c r="B189" s="9" t="s">
        <v>21</v>
      </c>
      <c r="C189" s="9" t="s">
        <v>22</v>
      </c>
      <c r="D189" s="9" t="s">
        <v>312</v>
      </c>
      <c r="E189" s="9">
        <v>2014</v>
      </c>
      <c r="F189" s="74" t="s">
        <v>24</v>
      </c>
      <c r="G189" s="9" t="s">
        <v>25</v>
      </c>
      <c r="H189" s="10" t="s">
        <v>401</v>
      </c>
      <c r="I189" s="10" t="s">
        <v>402</v>
      </c>
      <c r="J189" s="18">
        <v>84</v>
      </c>
      <c r="K189" s="18">
        <v>84</v>
      </c>
      <c r="L189" s="24" t="s">
        <v>28</v>
      </c>
      <c r="M189" s="69" t="s">
        <v>24</v>
      </c>
      <c r="N189" s="69" t="s">
        <v>24</v>
      </c>
      <c r="O189" s="4" t="s">
        <v>32</v>
      </c>
      <c r="P189" s="24" t="s">
        <v>24</v>
      </c>
      <c r="Q189" s="4" t="str">
        <f t="shared" si="9"/>
        <v>通过</v>
      </c>
      <c r="R189" s="71" t="str">
        <f t="shared" si="6"/>
        <v/>
      </c>
    </row>
    <row r="190" spans="1:18">
      <c r="A190" s="4">
        <v>187</v>
      </c>
      <c r="B190" s="9" t="s">
        <v>21</v>
      </c>
      <c r="C190" s="9" t="s">
        <v>22</v>
      </c>
      <c r="D190" s="9" t="s">
        <v>312</v>
      </c>
      <c r="E190" s="9">
        <v>2014</v>
      </c>
      <c r="F190" s="74" t="s">
        <v>24</v>
      </c>
      <c r="G190" s="9" t="s">
        <v>25</v>
      </c>
      <c r="H190" s="10" t="s">
        <v>403</v>
      </c>
      <c r="I190" s="10" t="s">
        <v>404</v>
      </c>
      <c r="J190" s="18">
        <v>84</v>
      </c>
      <c r="K190" s="18">
        <v>84</v>
      </c>
      <c r="L190" s="24" t="s">
        <v>28</v>
      </c>
      <c r="M190" s="69" t="s">
        <v>24</v>
      </c>
      <c r="N190" s="69" t="s">
        <v>24</v>
      </c>
      <c r="O190" s="4" t="s">
        <v>32</v>
      </c>
      <c r="P190" s="24" t="s">
        <v>24</v>
      </c>
      <c r="Q190" s="4" t="str">
        <f t="shared" si="9"/>
        <v>通过</v>
      </c>
      <c r="R190" s="71" t="str">
        <f t="shared" si="6"/>
        <v/>
      </c>
    </row>
    <row r="191" spans="1:18">
      <c r="A191" s="35">
        <v>188</v>
      </c>
      <c r="B191" s="9" t="s">
        <v>21</v>
      </c>
      <c r="C191" s="9" t="s">
        <v>22</v>
      </c>
      <c r="D191" s="9" t="s">
        <v>312</v>
      </c>
      <c r="E191" s="9">
        <v>2014</v>
      </c>
      <c r="F191" s="74" t="s">
        <v>24</v>
      </c>
      <c r="G191" s="9" t="s">
        <v>25</v>
      </c>
      <c r="H191" s="10" t="s">
        <v>405</v>
      </c>
      <c r="I191" s="10" t="s">
        <v>406</v>
      </c>
      <c r="J191" s="18">
        <v>84</v>
      </c>
      <c r="K191" s="18">
        <v>84</v>
      </c>
      <c r="L191" s="24" t="s">
        <v>28</v>
      </c>
      <c r="M191" s="69" t="s">
        <v>24</v>
      </c>
      <c r="N191" s="69" t="s">
        <v>24</v>
      </c>
      <c r="O191" s="4" t="s">
        <v>32</v>
      </c>
      <c r="P191" s="24" t="s">
        <v>24</v>
      </c>
      <c r="Q191" s="4" t="str">
        <f t="shared" si="9"/>
        <v>通过</v>
      </c>
      <c r="R191" s="71" t="str">
        <f t="shared" si="6"/>
        <v/>
      </c>
    </row>
    <row r="192" spans="1:18">
      <c r="A192" s="4">
        <v>189</v>
      </c>
      <c r="B192" s="9" t="s">
        <v>21</v>
      </c>
      <c r="C192" s="9" t="s">
        <v>22</v>
      </c>
      <c r="D192" s="9" t="s">
        <v>312</v>
      </c>
      <c r="E192" s="9">
        <v>2014</v>
      </c>
      <c r="F192" s="74" t="s">
        <v>24</v>
      </c>
      <c r="G192" s="9" t="s">
        <v>25</v>
      </c>
      <c r="H192" s="10" t="s">
        <v>407</v>
      </c>
      <c r="I192" s="10" t="s">
        <v>408</v>
      </c>
      <c r="J192" s="18">
        <v>84</v>
      </c>
      <c r="K192" s="18">
        <v>84</v>
      </c>
      <c r="L192" s="24" t="s">
        <v>28</v>
      </c>
      <c r="M192" s="69" t="s">
        <v>24</v>
      </c>
      <c r="N192" s="69" t="s">
        <v>24</v>
      </c>
      <c r="O192" s="4" t="s">
        <v>32</v>
      </c>
      <c r="P192" s="24" t="s">
        <v>24</v>
      </c>
      <c r="Q192" s="4" t="str">
        <f t="shared" si="9"/>
        <v>通过</v>
      </c>
      <c r="R192" s="71" t="str">
        <f t="shared" si="6"/>
        <v/>
      </c>
    </row>
    <row r="193" spans="1:19" hidden="1">
      <c r="A193" s="4">
        <v>190</v>
      </c>
      <c r="B193" s="9" t="s">
        <v>21</v>
      </c>
      <c r="C193" s="9" t="s">
        <v>22</v>
      </c>
      <c r="D193" s="9" t="s">
        <v>312</v>
      </c>
      <c r="E193" s="9">
        <v>2014</v>
      </c>
      <c r="F193" s="74" t="s">
        <v>24</v>
      </c>
      <c r="G193" s="9" t="s">
        <v>25</v>
      </c>
      <c r="H193" s="10" t="s">
        <v>409</v>
      </c>
      <c r="I193" s="10" t="s">
        <v>410</v>
      </c>
      <c r="J193" s="18">
        <v>84</v>
      </c>
      <c r="K193" s="18">
        <v>81</v>
      </c>
      <c r="L193" s="24" t="s">
        <v>28</v>
      </c>
      <c r="M193" s="69" t="s">
        <v>24</v>
      </c>
      <c r="N193" s="69" t="s">
        <v>24</v>
      </c>
      <c r="O193" s="4" t="s">
        <v>32</v>
      </c>
      <c r="P193" s="24" t="s">
        <v>24</v>
      </c>
      <c r="Q193" s="4" t="str">
        <f t="shared" si="9"/>
        <v>未通过</v>
      </c>
      <c r="R193" s="71" t="str">
        <f t="shared" si="6"/>
        <v/>
      </c>
    </row>
    <row r="194" spans="1:19">
      <c r="A194" s="4">
        <v>191</v>
      </c>
      <c r="B194" s="9" t="s">
        <v>21</v>
      </c>
      <c r="C194" s="9" t="s">
        <v>22</v>
      </c>
      <c r="D194" s="9" t="s">
        <v>312</v>
      </c>
      <c r="E194" s="9">
        <v>2014</v>
      </c>
      <c r="F194" s="74" t="s">
        <v>24</v>
      </c>
      <c r="G194" s="9" t="s">
        <v>25</v>
      </c>
      <c r="H194" s="10" t="s">
        <v>411</v>
      </c>
      <c r="I194" s="10" t="s">
        <v>412</v>
      </c>
      <c r="J194" s="18">
        <v>84</v>
      </c>
      <c r="K194" s="18">
        <v>84</v>
      </c>
      <c r="L194" s="24" t="s">
        <v>28</v>
      </c>
      <c r="M194" s="69" t="s">
        <v>24</v>
      </c>
      <c r="N194" s="69" t="s">
        <v>24</v>
      </c>
      <c r="O194" s="4" t="s">
        <v>32</v>
      </c>
      <c r="P194" s="24" t="s">
        <v>24</v>
      </c>
      <c r="Q194" s="4" t="str">
        <f t="shared" si="9"/>
        <v>通过</v>
      </c>
      <c r="R194" s="71" t="str">
        <f t="shared" si="6"/>
        <v/>
      </c>
    </row>
    <row r="195" spans="1:19">
      <c r="A195" s="35">
        <v>192</v>
      </c>
      <c r="B195" s="9" t="s">
        <v>21</v>
      </c>
      <c r="C195" s="9" t="s">
        <v>22</v>
      </c>
      <c r="D195" s="9" t="s">
        <v>312</v>
      </c>
      <c r="E195" s="9">
        <v>2014</v>
      </c>
      <c r="F195" s="74" t="s">
        <v>24</v>
      </c>
      <c r="G195" s="9" t="s">
        <v>25</v>
      </c>
      <c r="H195" s="10" t="s">
        <v>413</v>
      </c>
      <c r="I195" s="10" t="s">
        <v>414</v>
      </c>
      <c r="J195" s="18">
        <v>84</v>
      </c>
      <c r="K195" s="18">
        <v>84</v>
      </c>
      <c r="L195" s="24" t="s">
        <v>28</v>
      </c>
      <c r="M195" s="69" t="s">
        <v>24</v>
      </c>
      <c r="N195" s="69" t="s">
        <v>24</v>
      </c>
      <c r="O195" s="4" t="s">
        <v>32</v>
      </c>
      <c r="P195" s="24" t="s">
        <v>24</v>
      </c>
      <c r="Q195" s="4" t="str">
        <f t="shared" si="9"/>
        <v>通过</v>
      </c>
      <c r="R195" s="71" t="str">
        <f t="shared" si="6"/>
        <v/>
      </c>
    </row>
    <row r="196" spans="1:19">
      <c r="A196" s="4">
        <v>193</v>
      </c>
      <c r="B196" s="9" t="s">
        <v>21</v>
      </c>
      <c r="C196" s="9" t="s">
        <v>22</v>
      </c>
      <c r="D196" s="9" t="s">
        <v>312</v>
      </c>
      <c r="E196" s="9">
        <v>2014</v>
      </c>
      <c r="F196" s="74" t="s">
        <v>24</v>
      </c>
      <c r="G196" s="9" t="s">
        <v>25</v>
      </c>
      <c r="H196" s="10" t="s">
        <v>415</v>
      </c>
      <c r="I196" s="10" t="s">
        <v>416</v>
      </c>
      <c r="J196" s="18">
        <v>84</v>
      </c>
      <c r="K196" s="18">
        <v>84</v>
      </c>
      <c r="L196" s="24" t="s">
        <v>28</v>
      </c>
      <c r="M196" s="69" t="s">
        <v>24</v>
      </c>
      <c r="N196" s="69" t="s">
        <v>24</v>
      </c>
      <c r="O196" s="4" t="s">
        <v>32</v>
      </c>
      <c r="P196" s="24" t="s">
        <v>24</v>
      </c>
      <c r="Q196" s="4" t="str">
        <f t="shared" si="9"/>
        <v>通过</v>
      </c>
      <c r="R196" s="71" t="str">
        <f t="shared" si="6"/>
        <v/>
      </c>
    </row>
    <row r="197" spans="1:19" s="60" customFormat="1">
      <c r="A197" s="22">
        <v>194</v>
      </c>
      <c r="B197" s="5" t="s">
        <v>21</v>
      </c>
      <c r="C197" s="5" t="s">
        <v>22</v>
      </c>
      <c r="D197" s="5" t="s">
        <v>417</v>
      </c>
      <c r="E197" s="5">
        <v>2014</v>
      </c>
      <c r="F197" s="64" t="s">
        <v>24</v>
      </c>
      <c r="G197" s="5" t="s">
        <v>25</v>
      </c>
      <c r="H197" s="11" t="s">
        <v>418</v>
      </c>
      <c r="I197" s="11" t="s">
        <v>419</v>
      </c>
      <c r="J197" s="16">
        <v>84</v>
      </c>
      <c r="K197" s="16">
        <v>84</v>
      </c>
      <c r="L197" s="75" t="s">
        <v>28</v>
      </c>
      <c r="M197" s="22" t="s">
        <v>24</v>
      </c>
      <c r="N197" s="22" t="s">
        <v>24</v>
      </c>
      <c r="O197" s="22" t="s">
        <v>32</v>
      </c>
      <c r="P197" s="68" t="s">
        <v>28</v>
      </c>
      <c r="Q197" s="22" t="str">
        <f t="shared" ref="Q197:Q228" si="10">IF(F197="是",IF(K197&gt;=J197,IF(L197="是",IF(O197&lt;&gt;"未撤销",IF(M197="是",IF(N197="是","通过","未通过"),"未通过"),"未通过"),"未通过"),"未通过"),IF(K197&gt;=J197,IF(L197="是",IF(O197&lt;&gt;"未撤销","通过","未通过"),"未通过"),"未通过"))</f>
        <v>通过</v>
      </c>
      <c r="R197" s="71" t="str">
        <f t="shared" ref="R197:R260" si="11">IF(P197="是","暂不发放","")</f>
        <v>暂不发放</v>
      </c>
      <c r="S197" s="73"/>
    </row>
    <row r="198" spans="1:19">
      <c r="A198" s="4">
        <v>195</v>
      </c>
      <c r="B198" s="9" t="s">
        <v>21</v>
      </c>
      <c r="C198" s="9" t="s">
        <v>22</v>
      </c>
      <c r="D198" s="9" t="s">
        <v>417</v>
      </c>
      <c r="E198" s="9">
        <v>2014</v>
      </c>
      <c r="F198" s="74" t="s">
        <v>24</v>
      </c>
      <c r="G198" s="9" t="s">
        <v>25</v>
      </c>
      <c r="H198" s="10" t="s">
        <v>420</v>
      </c>
      <c r="I198" s="10" t="s">
        <v>421</v>
      </c>
      <c r="J198" s="18">
        <v>84</v>
      </c>
      <c r="K198" s="18">
        <v>84</v>
      </c>
      <c r="L198" s="24" t="s">
        <v>28</v>
      </c>
      <c r="M198" s="69" t="s">
        <v>24</v>
      </c>
      <c r="N198" s="69" t="s">
        <v>24</v>
      </c>
      <c r="O198" s="4" t="s">
        <v>32</v>
      </c>
      <c r="P198" s="24" t="s">
        <v>24</v>
      </c>
      <c r="Q198" s="4" t="str">
        <f t="shared" si="10"/>
        <v>通过</v>
      </c>
      <c r="R198" s="71" t="str">
        <f t="shared" si="11"/>
        <v/>
      </c>
    </row>
    <row r="199" spans="1:19" hidden="1">
      <c r="A199" s="35">
        <v>196</v>
      </c>
      <c r="B199" s="9" t="s">
        <v>21</v>
      </c>
      <c r="C199" s="9" t="s">
        <v>22</v>
      </c>
      <c r="D199" s="9" t="s">
        <v>417</v>
      </c>
      <c r="E199" s="9">
        <v>2014</v>
      </c>
      <c r="F199" s="74" t="s">
        <v>24</v>
      </c>
      <c r="G199" s="9" t="s">
        <v>25</v>
      </c>
      <c r="H199" s="10" t="s">
        <v>422</v>
      </c>
      <c r="I199" s="10" t="s">
        <v>423</v>
      </c>
      <c r="J199" s="18">
        <v>84</v>
      </c>
      <c r="K199" s="18">
        <v>76</v>
      </c>
      <c r="L199" s="24" t="s">
        <v>28</v>
      </c>
      <c r="M199" s="69" t="s">
        <v>24</v>
      </c>
      <c r="N199" s="69" t="s">
        <v>24</v>
      </c>
      <c r="O199" s="4" t="s">
        <v>32</v>
      </c>
      <c r="P199" s="24" t="s">
        <v>24</v>
      </c>
      <c r="Q199" s="4" t="str">
        <f t="shared" si="10"/>
        <v>未通过</v>
      </c>
      <c r="R199" s="71" t="str">
        <f t="shared" si="11"/>
        <v/>
      </c>
    </row>
    <row r="200" spans="1:19" hidden="1">
      <c r="A200" s="4">
        <v>197</v>
      </c>
      <c r="B200" s="9" t="s">
        <v>21</v>
      </c>
      <c r="C200" s="9" t="s">
        <v>22</v>
      </c>
      <c r="D200" s="9" t="s">
        <v>417</v>
      </c>
      <c r="E200" s="9">
        <v>2014</v>
      </c>
      <c r="F200" s="74" t="s">
        <v>24</v>
      </c>
      <c r="G200" s="9" t="s">
        <v>25</v>
      </c>
      <c r="H200" s="10" t="s">
        <v>424</v>
      </c>
      <c r="I200" s="10" t="s">
        <v>425</v>
      </c>
      <c r="J200" s="18">
        <v>84</v>
      </c>
      <c r="K200" s="18">
        <v>73</v>
      </c>
      <c r="L200" s="24" t="s">
        <v>28</v>
      </c>
      <c r="M200" s="69" t="s">
        <v>24</v>
      </c>
      <c r="N200" s="69" t="s">
        <v>24</v>
      </c>
      <c r="O200" s="4" t="s">
        <v>32</v>
      </c>
      <c r="P200" s="24" t="s">
        <v>24</v>
      </c>
      <c r="Q200" s="4" t="str">
        <f t="shared" si="10"/>
        <v>未通过</v>
      </c>
      <c r="R200" s="71" t="str">
        <f t="shared" si="11"/>
        <v/>
      </c>
    </row>
    <row r="201" spans="1:19" hidden="1">
      <c r="A201" s="4">
        <v>198</v>
      </c>
      <c r="B201" s="9" t="s">
        <v>21</v>
      </c>
      <c r="C201" s="9" t="s">
        <v>22</v>
      </c>
      <c r="D201" s="9" t="s">
        <v>417</v>
      </c>
      <c r="E201" s="9">
        <v>2014</v>
      </c>
      <c r="F201" s="74" t="s">
        <v>24</v>
      </c>
      <c r="G201" s="9" t="s">
        <v>25</v>
      </c>
      <c r="H201" s="10" t="s">
        <v>426</v>
      </c>
      <c r="I201" s="10" t="s">
        <v>427</v>
      </c>
      <c r="J201" s="18">
        <v>84</v>
      </c>
      <c r="K201" s="18">
        <v>73</v>
      </c>
      <c r="L201" s="24" t="s">
        <v>28</v>
      </c>
      <c r="M201" s="69" t="s">
        <v>24</v>
      </c>
      <c r="N201" s="69" t="s">
        <v>24</v>
      </c>
      <c r="O201" s="4" t="s">
        <v>32</v>
      </c>
      <c r="P201" s="24" t="s">
        <v>28</v>
      </c>
      <c r="Q201" s="4" t="str">
        <f t="shared" si="10"/>
        <v>未通过</v>
      </c>
      <c r="R201" s="71" t="str">
        <f t="shared" si="11"/>
        <v>暂不发放</v>
      </c>
    </row>
    <row r="202" spans="1:19">
      <c r="A202" s="4">
        <v>199</v>
      </c>
      <c r="B202" s="9" t="s">
        <v>21</v>
      </c>
      <c r="C202" s="9" t="s">
        <v>22</v>
      </c>
      <c r="D202" s="9" t="s">
        <v>417</v>
      </c>
      <c r="E202" s="9">
        <v>2014</v>
      </c>
      <c r="F202" s="74" t="s">
        <v>24</v>
      </c>
      <c r="G202" s="9" t="s">
        <v>25</v>
      </c>
      <c r="H202" s="10" t="s">
        <v>428</v>
      </c>
      <c r="I202" s="10" t="s">
        <v>429</v>
      </c>
      <c r="J202" s="18">
        <v>84</v>
      </c>
      <c r="K202" s="18">
        <v>84</v>
      </c>
      <c r="L202" s="24" t="s">
        <v>28</v>
      </c>
      <c r="M202" s="69" t="s">
        <v>24</v>
      </c>
      <c r="N202" s="69" t="s">
        <v>24</v>
      </c>
      <c r="O202" s="4" t="s">
        <v>32</v>
      </c>
      <c r="P202" s="24" t="s">
        <v>24</v>
      </c>
      <c r="Q202" s="4" t="str">
        <f t="shared" si="10"/>
        <v>通过</v>
      </c>
      <c r="R202" s="71" t="str">
        <f t="shared" si="11"/>
        <v/>
      </c>
    </row>
    <row r="203" spans="1:19">
      <c r="A203" s="35">
        <v>200</v>
      </c>
      <c r="B203" s="9" t="s">
        <v>21</v>
      </c>
      <c r="C203" s="9" t="s">
        <v>22</v>
      </c>
      <c r="D203" s="9" t="s">
        <v>417</v>
      </c>
      <c r="E203" s="9">
        <v>2014</v>
      </c>
      <c r="F203" s="74" t="s">
        <v>24</v>
      </c>
      <c r="G203" s="9" t="s">
        <v>25</v>
      </c>
      <c r="H203" s="10" t="s">
        <v>430</v>
      </c>
      <c r="I203" s="10" t="s">
        <v>431</v>
      </c>
      <c r="J203" s="18">
        <v>84</v>
      </c>
      <c r="K203" s="18">
        <v>84</v>
      </c>
      <c r="L203" s="24" t="s">
        <v>28</v>
      </c>
      <c r="M203" s="69" t="s">
        <v>24</v>
      </c>
      <c r="N203" s="69" t="s">
        <v>24</v>
      </c>
      <c r="O203" s="4" t="s">
        <v>32</v>
      </c>
      <c r="P203" s="24" t="s">
        <v>24</v>
      </c>
      <c r="Q203" s="4" t="str">
        <f t="shared" si="10"/>
        <v>通过</v>
      </c>
      <c r="R203" s="71" t="str">
        <f t="shared" si="11"/>
        <v/>
      </c>
    </row>
    <row r="204" spans="1:19">
      <c r="A204" s="4">
        <v>201</v>
      </c>
      <c r="B204" s="9" t="s">
        <v>21</v>
      </c>
      <c r="C204" s="9" t="s">
        <v>22</v>
      </c>
      <c r="D204" s="9" t="s">
        <v>417</v>
      </c>
      <c r="E204" s="9">
        <v>2014</v>
      </c>
      <c r="F204" s="74" t="s">
        <v>24</v>
      </c>
      <c r="G204" s="9" t="s">
        <v>25</v>
      </c>
      <c r="H204" s="10" t="s">
        <v>432</v>
      </c>
      <c r="I204" s="10" t="s">
        <v>433</v>
      </c>
      <c r="J204" s="18">
        <v>84</v>
      </c>
      <c r="K204" s="18">
        <v>84</v>
      </c>
      <c r="L204" s="24" t="s">
        <v>28</v>
      </c>
      <c r="M204" s="69" t="s">
        <v>24</v>
      </c>
      <c r="N204" s="69" t="s">
        <v>24</v>
      </c>
      <c r="O204" s="4" t="s">
        <v>32</v>
      </c>
      <c r="P204" s="24" t="s">
        <v>24</v>
      </c>
      <c r="Q204" s="4" t="str">
        <f t="shared" si="10"/>
        <v>通过</v>
      </c>
      <c r="R204" s="71" t="str">
        <f t="shared" si="11"/>
        <v/>
      </c>
    </row>
    <row r="205" spans="1:19" hidden="1">
      <c r="A205" s="4">
        <v>202</v>
      </c>
      <c r="B205" s="9" t="s">
        <v>21</v>
      </c>
      <c r="C205" s="9" t="s">
        <v>22</v>
      </c>
      <c r="D205" s="9" t="s">
        <v>417</v>
      </c>
      <c r="E205" s="9">
        <v>2014</v>
      </c>
      <c r="F205" s="74" t="s">
        <v>24</v>
      </c>
      <c r="G205" s="9" t="s">
        <v>25</v>
      </c>
      <c r="H205" s="10" t="s">
        <v>434</v>
      </c>
      <c r="I205" s="10" t="s">
        <v>435</v>
      </c>
      <c r="J205" s="18">
        <v>84</v>
      </c>
      <c r="K205" s="18">
        <v>73</v>
      </c>
      <c r="L205" s="24" t="s">
        <v>28</v>
      </c>
      <c r="M205" s="69" t="s">
        <v>24</v>
      </c>
      <c r="N205" s="69" t="s">
        <v>24</v>
      </c>
      <c r="O205" s="4" t="s">
        <v>32</v>
      </c>
      <c r="P205" s="24" t="s">
        <v>24</v>
      </c>
      <c r="Q205" s="4" t="str">
        <f t="shared" si="10"/>
        <v>未通过</v>
      </c>
      <c r="R205" s="71" t="str">
        <f t="shared" si="11"/>
        <v/>
      </c>
    </row>
    <row r="206" spans="1:19">
      <c r="A206" s="4">
        <v>203</v>
      </c>
      <c r="B206" s="9" t="s">
        <v>21</v>
      </c>
      <c r="C206" s="9" t="s">
        <v>22</v>
      </c>
      <c r="D206" s="9" t="s">
        <v>417</v>
      </c>
      <c r="E206" s="9">
        <v>2014</v>
      </c>
      <c r="F206" s="74" t="s">
        <v>24</v>
      </c>
      <c r="G206" s="9" t="s">
        <v>25</v>
      </c>
      <c r="H206" s="10" t="s">
        <v>436</v>
      </c>
      <c r="I206" s="10" t="s">
        <v>437</v>
      </c>
      <c r="J206" s="18">
        <v>84</v>
      </c>
      <c r="K206" s="18">
        <v>84</v>
      </c>
      <c r="L206" s="24" t="s">
        <v>28</v>
      </c>
      <c r="M206" s="69" t="s">
        <v>24</v>
      </c>
      <c r="N206" s="69" t="s">
        <v>24</v>
      </c>
      <c r="O206" s="4" t="s">
        <v>32</v>
      </c>
      <c r="P206" s="24" t="s">
        <v>24</v>
      </c>
      <c r="Q206" s="4" t="str">
        <f t="shared" si="10"/>
        <v>通过</v>
      </c>
      <c r="R206" s="71" t="str">
        <f t="shared" si="11"/>
        <v/>
      </c>
    </row>
    <row r="207" spans="1:19" hidden="1">
      <c r="A207" s="35">
        <v>204</v>
      </c>
      <c r="B207" s="9" t="s">
        <v>21</v>
      </c>
      <c r="C207" s="9" t="s">
        <v>22</v>
      </c>
      <c r="D207" s="9" t="s">
        <v>417</v>
      </c>
      <c r="E207" s="9">
        <v>2014</v>
      </c>
      <c r="F207" s="74" t="s">
        <v>24</v>
      </c>
      <c r="G207" s="9" t="s">
        <v>25</v>
      </c>
      <c r="H207" s="10" t="s">
        <v>438</v>
      </c>
      <c r="I207" s="10" t="s">
        <v>439</v>
      </c>
      <c r="J207" s="18">
        <v>84</v>
      </c>
      <c r="K207" s="18">
        <v>81</v>
      </c>
      <c r="L207" s="24" t="s">
        <v>28</v>
      </c>
      <c r="M207" s="69" t="s">
        <v>24</v>
      </c>
      <c r="N207" s="69" t="s">
        <v>24</v>
      </c>
      <c r="O207" s="4" t="s">
        <v>32</v>
      </c>
      <c r="P207" s="24" t="s">
        <v>24</v>
      </c>
      <c r="Q207" s="4" t="str">
        <f t="shared" si="10"/>
        <v>未通过</v>
      </c>
      <c r="R207" s="71" t="str">
        <f t="shared" si="11"/>
        <v/>
      </c>
    </row>
    <row r="208" spans="1:19" hidden="1">
      <c r="A208" s="4">
        <v>205</v>
      </c>
      <c r="B208" s="9" t="s">
        <v>21</v>
      </c>
      <c r="C208" s="9" t="s">
        <v>22</v>
      </c>
      <c r="D208" s="9" t="s">
        <v>417</v>
      </c>
      <c r="E208" s="9">
        <v>2014</v>
      </c>
      <c r="F208" s="74" t="s">
        <v>24</v>
      </c>
      <c r="G208" s="9" t="s">
        <v>25</v>
      </c>
      <c r="H208" s="10" t="s">
        <v>440</v>
      </c>
      <c r="I208" s="10" t="s">
        <v>441</v>
      </c>
      <c r="J208" s="18">
        <v>84</v>
      </c>
      <c r="K208" s="18">
        <v>82</v>
      </c>
      <c r="L208" s="24" t="s">
        <v>28</v>
      </c>
      <c r="M208" s="69" t="s">
        <v>24</v>
      </c>
      <c r="N208" s="69" t="s">
        <v>24</v>
      </c>
      <c r="O208" s="4" t="s">
        <v>32</v>
      </c>
      <c r="P208" s="24" t="s">
        <v>24</v>
      </c>
      <c r="Q208" s="4" t="str">
        <f t="shared" si="10"/>
        <v>未通过</v>
      </c>
      <c r="R208" s="71" t="str">
        <f t="shared" si="11"/>
        <v/>
      </c>
    </row>
    <row r="209" spans="1:18">
      <c r="A209" s="4">
        <v>206</v>
      </c>
      <c r="B209" s="9" t="s">
        <v>21</v>
      </c>
      <c r="C209" s="9" t="s">
        <v>22</v>
      </c>
      <c r="D209" s="9" t="s">
        <v>417</v>
      </c>
      <c r="E209" s="9">
        <v>2014</v>
      </c>
      <c r="F209" s="74" t="s">
        <v>24</v>
      </c>
      <c r="G209" s="9" t="s">
        <v>25</v>
      </c>
      <c r="H209" s="10" t="s">
        <v>442</v>
      </c>
      <c r="I209" s="10" t="s">
        <v>443</v>
      </c>
      <c r="J209" s="18">
        <v>84</v>
      </c>
      <c r="K209" s="18">
        <v>84</v>
      </c>
      <c r="L209" s="24" t="s">
        <v>28</v>
      </c>
      <c r="M209" s="69" t="s">
        <v>24</v>
      </c>
      <c r="N209" s="69" t="s">
        <v>24</v>
      </c>
      <c r="O209" s="4" t="s">
        <v>32</v>
      </c>
      <c r="P209" s="24" t="s">
        <v>24</v>
      </c>
      <c r="Q209" s="4" t="str">
        <f t="shared" si="10"/>
        <v>通过</v>
      </c>
      <c r="R209" s="71" t="str">
        <f t="shared" si="11"/>
        <v/>
      </c>
    </row>
    <row r="210" spans="1:18">
      <c r="A210" s="4">
        <v>207</v>
      </c>
      <c r="B210" s="9" t="s">
        <v>21</v>
      </c>
      <c r="C210" s="9" t="s">
        <v>22</v>
      </c>
      <c r="D210" s="9" t="s">
        <v>417</v>
      </c>
      <c r="E210" s="9">
        <v>2014</v>
      </c>
      <c r="F210" s="74" t="s">
        <v>24</v>
      </c>
      <c r="G210" s="9" t="s">
        <v>25</v>
      </c>
      <c r="H210" s="10" t="s">
        <v>444</v>
      </c>
      <c r="I210" s="10" t="s">
        <v>445</v>
      </c>
      <c r="J210" s="18">
        <v>84</v>
      </c>
      <c r="K210" s="18">
        <v>84</v>
      </c>
      <c r="L210" s="24" t="s">
        <v>28</v>
      </c>
      <c r="M210" s="69" t="s">
        <v>24</v>
      </c>
      <c r="N210" s="69" t="s">
        <v>24</v>
      </c>
      <c r="O210" s="4" t="s">
        <v>32</v>
      </c>
      <c r="P210" s="24" t="s">
        <v>24</v>
      </c>
      <c r="Q210" s="4" t="str">
        <f t="shared" si="10"/>
        <v>通过</v>
      </c>
      <c r="R210" s="71" t="str">
        <f t="shared" si="11"/>
        <v/>
      </c>
    </row>
    <row r="211" spans="1:18">
      <c r="A211" s="35">
        <v>208</v>
      </c>
      <c r="B211" s="9" t="s">
        <v>21</v>
      </c>
      <c r="C211" s="9" t="s">
        <v>22</v>
      </c>
      <c r="D211" s="9" t="s">
        <v>417</v>
      </c>
      <c r="E211" s="9">
        <v>2014</v>
      </c>
      <c r="F211" s="74" t="s">
        <v>24</v>
      </c>
      <c r="G211" s="9" t="s">
        <v>25</v>
      </c>
      <c r="H211" s="10" t="s">
        <v>446</v>
      </c>
      <c r="I211" s="10" t="s">
        <v>447</v>
      </c>
      <c r="J211" s="18">
        <v>84</v>
      </c>
      <c r="K211" s="18">
        <v>84</v>
      </c>
      <c r="L211" s="24" t="s">
        <v>28</v>
      </c>
      <c r="M211" s="69" t="s">
        <v>24</v>
      </c>
      <c r="N211" s="69" t="s">
        <v>24</v>
      </c>
      <c r="O211" s="4" t="s">
        <v>32</v>
      </c>
      <c r="P211" s="24" t="s">
        <v>24</v>
      </c>
      <c r="Q211" s="4" t="str">
        <f t="shared" si="10"/>
        <v>通过</v>
      </c>
      <c r="R211" s="71" t="str">
        <f t="shared" si="11"/>
        <v/>
      </c>
    </row>
    <row r="212" spans="1:18">
      <c r="A212" s="4">
        <v>209</v>
      </c>
      <c r="B212" s="9" t="s">
        <v>21</v>
      </c>
      <c r="C212" s="9" t="s">
        <v>22</v>
      </c>
      <c r="D212" s="9" t="s">
        <v>417</v>
      </c>
      <c r="E212" s="9">
        <v>2014</v>
      </c>
      <c r="F212" s="74" t="s">
        <v>24</v>
      </c>
      <c r="G212" s="9" t="s">
        <v>25</v>
      </c>
      <c r="H212" s="10" t="s">
        <v>448</v>
      </c>
      <c r="I212" s="10" t="s">
        <v>449</v>
      </c>
      <c r="J212" s="18">
        <v>84</v>
      </c>
      <c r="K212" s="18">
        <v>84</v>
      </c>
      <c r="L212" s="24" t="s">
        <v>28</v>
      </c>
      <c r="M212" s="69" t="s">
        <v>24</v>
      </c>
      <c r="N212" s="69" t="s">
        <v>24</v>
      </c>
      <c r="O212" s="4" t="s">
        <v>32</v>
      </c>
      <c r="P212" s="24" t="s">
        <v>24</v>
      </c>
      <c r="Q212" s="4" t="str">
        <f t="shared" si="10"/>
        <v>通过</v>
      </c>
      <c r="R212" s="71" t="str">
        <f t="shared" si="11"/>
        <v/>
      </c>
    </row>
    <row r="213" spans="1:18">
      <c r="A213" s="4">
        <v>210</v>
      </c>
      <c r="B213" s="9" t="s">
        <v>21</v>
      </c>
      <c r="C213" s="9" t="s">
        <v>22</v>
      </c>
      <c r="D213" s="9" t="s">
        <v>417</v>
      </c>
      <c r="E213" s="9">
        <v>2014</v>
      </c>
      <c r="F213" s="74" t="s">
        <v>24</v>
      </c>
      <c r="G213" s="9" t="s">
        <v>25</v>
      </c>
      <c r="H213" s="10" t="s">
        <v>450</v>
      </c>
      <c r="I213" s="10" t="s">
        <v>451</v>
      </c>
      <c r="J213" s="18">
        <v>84</v>
      </c>
      <c r="K213" s="18">
        <v>84</v>
      </c>
      <c r="L213" s="24" t="s">
        <v>28</v>
      </c>
      <c r="M213" s="69" t="s">
        <v>24</v>
      </c>
      <c r="N213" s="69" t="s">
        <v>24</v>
      </c>
      <c r="O213" s="4" t="s">
        <v>32</v>
      </c>
      <c r="P213" s="24" t="s">
        <v>24</v>
      </c>
      <c r="Q213" s="4" t="str">
        <f t="shared" si="10"/>
        <v>通过</v>
      </c>
      <c r="R213" s="71" t="str">
        <f t="shared" si="11"/>
        <v/>
      </c>
    </row>
    <row r="214" spans="1:18">
      <c r="A214" s="4">
        <v>211</v>
      </c>
      <c r="B214" s="9" t="s">
        <v>21</v>
      </c>
      <c r="C214" s="9" t="s">
        <v>22</v>
      </c>
      <c r="D214" s="9" t="s">
        <v>417</v>
      </c>
      <c r="E214" s="9">
        <v>2014</v>
      </c>
      <c r="F214" s="74" t="s">
        <v>24</v>
      </c>
      <c r="G214" s="9" t="s">
        <v>25</v>
      </c>
      <c r="H214" s="10" t="s">
        <v>452</v>
      </c>
      <c r="I214" s="10" t="s">
        <v>453</v>
      </c>
      <c r="J214" s="18">
        <v>84</v>
      </c>
      <c r="K214" s="18">
        <v>84</v>
      </c>
      <c r="L214" s="24" t="s">
        <v>28</v>
      </c>
      <c r="M214" s="69" t="s">
        <v>24</v>
      </c>
      <c r="N214" s="69" t="s">
        <v>24</v>
      </c>
      <c r="O214" s="4" t="s">
        <v>32</v>
      </c>
      <c r="P214" s="24" t="s">
        <v>24</v>
      </c>
      <c r="Q214" s="4" t="str">
        <f t="shared" si="10"/>
        <v>通过</v>
      </c>
      <c r="R214" s="71" t="str">
        <f t="shared" si="11"/>
        <v/>
      </c>
    </row>
    <row r="215" spans="1:18">
      <c r="A215" s="35">
        <v>212</v>
      </c>
      <c r="B215" s="9" t="s">
        <v>21</v>
      </c>
      <c r="C215" s="9" t="s">
        <v>22</v>
      </c>
      <c r="D215" s="9" t="s">
        <v>417</v>
      </c>
      <c r="E215" s="9">
        <v>2014</v>
      </c>
      <c r="F215" s="74" t="s">
        <v>24</v>
      </c>
      <c r="G215" s="9" t="s">
        <v>25</v>
      </c>
      <c r="H215" s="10" t="s">
        <v>454</v>
      </c>
      <c r="I215" s="10" t="s">
        <v>455</v>
      </c>
      <c r="J215" s="18">
        <v>84</v>
      </c>
      <c r="K215" s="18">
        <v>84</v>
      </c>
      <c r="L215" s="24" t="s">
        <v>28</v>
      </c>
      <c r="M215" s="69" t="s">
        <v>24</v>
      </c>
      <c r="N215" s="69" t="s">
        <v>24</v>
      </c>
      <c r="O215" s="4" t="s">
        <v>32</v>
      </c>
      <c r="P215" s="24" t="s">
        <v>24</v>
      </c>
      <c r="Q215" s="4" t="str">
        <f t="shared" si="10"/>
        <v>通过</v>
      </c>
      <c r="R215" s="71" t="str">
        <f t="shared" si="11"/>
        <v/>
      </c>
    </row>
    <row r="216" spans="1:18">
      <c r="A216" s="4">
        <v>213</v>
      </c>
      <c r="B216" s="9" t="s">
        <v>21</v>
      </c>
      <c r="C216" s="9" t="s">
        <v>22</v>
      </c>
      <c r="D216" s="9" t="s">
        <v>417</v>
      </c>
      <c r="E216" s="9">
        <v>2014</v>
      </c>
      <c r="F216" s="74" t="s">
        <v>24</v>
      </c>
      <c r="G216" s="9" t="s">
        <v>25</v>
      </c>
      <c r="H216" s="10" t="s">
        <v>456</v>
      </c>
      <c r="I216" s="10" t="s">
        <v>457</v>
      </c>
      <c r="J216" s="18">
        <v>84</v>
      </c>
      <c r="K216" s="18">
        <v>84</v>
      </c>
      <c r="L216" s="24" t="s">
        <v>28</v>
      </c>
      <c r="M216" s="69" t="s">
        <v>24</v>
      </c>
      <c r="N216" s="69" t="s">
        <v>24</v>
      </c>
      <c r="O216" s="4" t="s">
        <v>32</v>
      </c>
      <c r="P216" s="24" t="s">
        <v>24</v>
      </c>
      <c r="Q216" s="4" t="str">
        <f t="shared" si="10"/>
        <v>通过</v>
      </c>
      <c r="R216" s="71" t="str">
        <f t="shared" si="11"/>
        <v/>
      </c>
    </row>
    <row r="217" spans="1:18">
      <c r="A217" s="4">
        <v>214</v>
      </c>
      <c r="B217" s="9" t="s">
        <v>21</v>
      </c>
      <c r="C217" s="9" t="s">
        <v>22</v>
      </c>
      <c r="D217" s="9" t="s">
        <v>417</v>
      </c>
      <c r="E217" s="9">
        <v>2014</v>
      </c>
      <c r="F217" s="74" t="s">
        <v>24</v>
      </c>
      <c r="G217" s="9" t="s">
        <v>25</v>
      </c>
      <c r="H217" s="10" t="s">
        <v>458</v>
      </c>
      <c r="I217" s="10" t="s">
        <v>459</v>
      </c>
      <c r="J217" s="18">
        <v>84</v>
      </c>
      <c r="K217" s="18">
        <v>84</v>
      </c>
      <c r="L217" s="24" t="s">
        <v>28</v>
      </c>
      <c r="M217" s="69" t="s">
        <v>24</v>
      </c>
      <c r="N217" s="69" t="s">
        <v>24</v>
      </c>
      <c r="O217" s="4" t="s">
        <v>32</v>
      </c>
      <c r="P217" s="24" t="s">
        <v>24</v>
      </c>
      <c r="Q217" s="4" t="str">
        <f t="shared" si="10"/>
        <v>通过</v>
      </c>
      <c r="R217" s="71" t="str">
        <f t="shared" si="11"/>
        <v/>
      </c>
    </row>
    <row r="218" spans="1:18">
      <c r="A218" s="4">
        <v>215</v>
      </c>
      <c r="B218" s="9" t="s">
        <v>21</v>
      </c>
      <c r="C218" s="9" t="s">
        <v>22</v>
      </c>
      <c r="D218" s="9" t="s">
        <v>417</v>
      </c>
      <c r="E218" s="9">
        <v>2014</v>
      </c>
      <c r="F218" s="74" t="s">
        <v>24</v>
      </c>
      <c r="G218" s="9" t="s">
        <v>25</v>
      </c>
      <c r="H218" s="10" t="s">
        <v>460</v>
      </c>
      <c r="I218" s="10" t="s">
        <v>461</v>
      </c>
      <c r="J218" s="18">
        <v>84</v>
      </c>
      <c r="K218" s="18">
        <v>84</v>
      </c>
      <c r="L218" s="24" t="s">
        <v>28</v>
      </c>
      <c r="M218" s="69" t="s">
        <v>24</v>
      </c>
      <c r="N218" s="69" t="s">
        <v>24</v>
      </c>
      <c r="O218" s="4" t="s">
        <v>32</v>
      </c>
      <c r="P218" s="24" t="s">
        <v>24</v>
      </c>
      <c r="Q218" s="4" t="str">
        <f t="shared" si="10"/>
        <v>通过</v>
      </c>
      <c r="R218" s="71" t="str">
        <f t="shared" si="11"/>
        <v/>
      </c>
    </row>
    <row r="219" spans="1:18">
      <c r="A219" s="35">
        <v>216</v>
      </c>
      <c r="B219" s="9" t="s">
        <v>21</v>
      </c>
      <c r="C219" s="9" t="s">
        <v>22</v>
      </c>
      <c r="D219" s="9" t="s">
        <v>417</v>
      </c>
      <c r="E219" s="9">
        <v>2014</v>
      </c>
      <c r="F219" s="74" t="s">
        <v>24</v>
      </c>
      <c r="G219" s="9" t="s">
        <v>25</v>
      </c>
      <c r="H219" s="10" t="s">
        <v>462</v>
      </c>
      <c r="I219" s="10" t="s">
        <v>463</v>
      </c>
      <c r="J219" s="18">
        <v>84</v>
      </c>
      <c r="K219" s="18">
        <v>84</v>
      </c>
      <c r="L219" s="24" t="s">
        <v>28</v>
      </c>
      <c r="M219" s="69" t="s">
        <v>24</v>
      </c>
      <c r="N219" s="69" t="s">
        <v>24</v>
      </c>
      <c r="O219" s="4" t="s">
        <v>32</v>
      </c>
      <c r="P219" s="24" t="s">
        <v>24</v>
      </c>
      <c r="Q219" s="4" t="str">
        <f t="shared" si="10"/>
        <v>通过</v>
      </c>
      <c r="R219" s="71" t="str">
        <f t="shared" si="11"/>
        <v/>
      </c>
    </row>
    <row r="220" spans="1:18">
      <c r="A220" s="4">
        <v>217</v>
      </c>
      <c r="B220" s="9" t="s">
        <v>21</v>
      </c>
      <c r="C220" s="9" t="s">
        <v>22</v>
      </c>
      <c r="D220" s="9" t="s">
        <v>417</v>
      </c>
      <c r="E220" s="9">
        <v>2014</v>
      </c>
      <c r="F220" s="74" t="s">
        <v>24</v>
      </c>
      <c r="G220" s="9" t="s">
        <v>25</v>
      </c>
      <c r="H220" s="10" t="s">
        <v>464</v>
      </c>
      <c r="I220" s="10" t="s">
        <v>465</v>
      </c>
      <c r="J220" s="18">
        <v>84</v>
      </c>
      <c r="K220" s="18">
        <v>84</v>
      </c>
      <c r="L220" s="24" t="s">
        <v>28</v>
      </c>
      <c r="M220" s="69" t="s">
        <v>24</v>
      </c>
      <c r="N220" s="69" t="s">
        <v>24</v>
      </c>
      <c r="O220" s="4" t="s">
        <v>32</v>
      </c>
      <c r="P220" s="24" t="s">
        <v>24</v>
      </c>
      <c r="Q220" s="4" t="str">
        <f t="shared" si="10"/>
        <v>通过</v>
      </c>
      <c r="R220" s="71" t="str">
        <f t="shared" si="11"/>
        <v/>
      </c>
    </row>
    <row r="221" spans="1:18">
      <c r="A221" s="4">
        <v>218</v>
      </c>
      <c r="B221" s="9" t="s">
        <v>21</v>
      </c>
      <c r="C221" s="9" t="s">
        <v>22</v>
      </c>
      <c r="D221" s="9" t="s">
        <v>417</v>
      </c>
      <c r="E221" s="9">
        <v>2014</v>
      </c>
      <c r="F221" s="74" t="s">
        <v>24</v>
      </c>
      <c r="G221" s="9" t="s">
        <v>25</v>
      </c>
      <c r="H221" s="10" t="s">
        <v>466</v>
      </c>
      <c r="I221" s="10" t="s">
        <v>467</v>
      </c>
      <c r="J221" s="18">
        <v>84</v>
      </c>
      <c r="K221" s="18">
        <v>84</v>
      </c>
      <c r="L221" s="24" t="s">
        <v>28</v>
      </c>
      <c r="M221" s="69" t="s">
        <v>24</v>
      </c>
      <c r="N221" s="69" t="s">
        <v>24</v>
      </c>
      <c r="O221" s="4" t="s">
        <v>32</v>
      </c>
      <c r="P221" s="24" t="s">
        <v>24</v>
      </c>
      <c r="Q221" s="4" t="str">
        <f t="shared" si="10"/>
        <v>通过</v>
      </c>
      <c r="R221" s="71" t="str">
        <f t="shared" si="11"/>
        <v/>
      </c>
    </row>
    <row r="222" spans="1:18">
      <c r="A222" s="4">
        <v>219</v>
      </c>
      <c r="B222" s="9" t="s">
        <v>21</v>
      </c>
      <c r="C222" s="9" t="s">
        <v>22</v>
      </c>
      <c r="D222" s="9" t="s">
        <v>417</v>
      </c>
      <c r="E222" s="9">
        <v>2014</v>
      </c>
      <c r="F222" s="74" t="s">
        <v>24</v>
      </c>
      <c r="G222" s="9" t="s">
        <v>25</v>
      </c>
      <c r="H222" s="10" t="s">
        <v>468</v>
      </c>
      <c r="I222" s="10" t="s">
        <v>469</v>
      </c>
      <c r="J222" s="18">
        <v>84</v>
      </c>
      <c r="K222" s="18">
        <v>84</v>
      </c>
      <c r="L222" s="24" t="s">
        <v>28</v>
      </c>
      <c r="M222" s="69" t="s">
        <v>24</v>
      </c>
      <c r="N222" s="69" t="s">
        <v>24</v>
      </c>
      <c r="O222" s="4" t="s">
        <v>32</v>
      </c>
      <c r="P222" s="24" t="s">
        <v>24</v>
      </c>
      <c r="Q222" s="4" t="str">
        <f t="shared" si="10"/>
        <v>通过</v>
      </c>
      <c r="R222" s="71" t="str">
        <f t="shared" si="11"/>
        <v/>
      </c>
    </row>
    <row r="223" spans="1:18" hidden="1">
      <c r="A223" s="35">
        <v>220</v>
      </c>
      <c r="B223" s="9" t="s">
        <v>21</v>
      </c>
      <c r="C223" s="9" t="s">
        <v>22</v>
      </c>
      <c r="D223" s="9" t="s">
        <v>417</v>
      </c>
      <c r="E223" s="9">
        <v>2014</v>
      </c>
      <c r="F223" s="74" t="s">
        <v>24</v>
      </c>
      <c r="G223" s="9" t="s">
        <v>25</v>
      </c>
      <c r="H223" s="10" t="s">
        <v>470</v>
      </c>
      <c r="I223" s="10" t="s">
        <v>471</v>
      </c>
      <c r="J223" s="18">
        <v>84</v>
      </c>
      <c r="K223" s="18">
        <v>81</v>
      </c>
      <c r="L223" s="24" t="s">
        <v>28</v>
      </c>
      <c r="M223" s="69" t="s">
        <v>24</v>
      </c>
      <c r="N223" s="69" t="s">
        <v>24</v>
      </c>
      <c r="O223" s="4" t="s">
        <v>32</v>
      </c>
      <c r="P223" s="24" t="s">
        <v>24</v>
      </c>
      <c r="Q223" s="4" t="str">
        <f t="shared" si="10"/>
        <v>未通过</v>
      </c>
      <c r="R223" s="71" t="str">
        <f t="shared" si="11"/>
        <v/>
      </c>
    </row>
    <row r="224" spans="1:18">
      <c r="A224" s="4">
        <v>221</v>
      </c>
      <c r="B224" s="9" t="s">
        <v>21</v>
      </c>
      <c r="C224" s="9" t="s">
        <v>22</v>
      </c>
      <c r="D224" s="9" t="s">
        <v>417</v>
      </c>
      <c r="E224" s="9">
        <v>2014</v>
      </c>
      <c r="F224" s="74" t="s">
        <v>24</v>
      </c>
      <c r="G224" s="9" t="s">
        <v>25</v>
      </c>
      <c r="H224" s="10" t="s">
        <v>472</v>
      </c>
      <c r="I224" s="10" t="s">
        <v>473</v>
      </c>
      <c r="J224" s="18">
        <v>84</v>
      </c>
      <c r="K224" s="18">
        <v>84</v>
      </c>
      <c r="L224" s="24" t="s">
        <v>28</v>
      </c>
      <c r="M224" s="69" t="s">
        <v>24</v>
      </c>
      <c r="N224" s="69" t="s">
        <v>24</v>
      </c>
      <c r="O224" s="4" t="s">
        <v>32</v>
      </c>
      <c r="P224" s="24" t="s">
        <v>24</v>
      </c>
      <c r="Q224" s="4" t="str">
        <f t="shared" si="10"/>
        <v>通过</v>
      </c>
      <c r="R224" s="71" t="str">
        <f t="shared" si="11"/>
        <v/>
      </c>
    </row>
    <row r="225" spans="1:18">
      <c r="A225" s="4">
        <v>222</v>
      </c>
      <c r="B225" s="9" t="s">
        <v>21</v>
      </c>
      <c r="C225" s="9" t="s">
        <v>22</v>
      </c>
      <c r="D225" s="9" t="s">
        <v>417</v>
      </c>
      <c r="E225" s="9">
        <v>2014</v>
      </c>
      <c r="F225" s="74" t="s">
        <v>24</v>
      </c>
      <c r="G225" s="9" t="s">
        <v>25</v>
      </c>
      <c r="H225" s="10" t="s">
        <v>474</v>
      </c>
      <c r="I225" s="10" t="s">
        <v>475</v>
      </c>
      <c r="J225" s="18">
        <v>84</v>
      </c>
      <c r="K225" s="18">
        <v>84</v>
      </c>
      <c r="L225" s="24" t="s">
        <v>28</v>
      </c>
      <c r="M225" s="69" t="s">
        <v>24</v>
      </c>
      <c r="N225" s="69" t="s">
        <v>24</v>
      </c>
      <c r="O225" s="4" t="s">
        <v>32</v>
      </c>
      <c r="P225" s="24" t="s">
        <v>24</v>
      </c>
      <c r="Q225" s="4" t="str">
        <f t="shared" si="10"/>
        <v>通过</v>
      </c>
      <c r="R225" s="71" t="str">
        <f t="shared" si="11"/>
        <v/>
      </c>
    </row>
    <row r="226" spans="1:18" hidden="1">
      <c r="A226" s="4">
        <v>223</v>
      </c>
      <c r="B226" s="9" t="s">
        <v>21</v>
      </c>
      <c r="C226" s="9" t="s">
        <v>22</v>
      </c>
      <c r="D226" s="9" t="s">
        <v>417</v>
      </c>
      <c r="E226" s="9">
        <v>2014</v>
      </c>
      <c r="F226" s="74" t="s">
        <v>24</v>
      </c>
      <c r="G226" s="9" t="s">
        <v>25</v>
      </c>
      <c r="H226" s="10" t="s">
        <v>476</v>
      </c>
      <c r="I226" s="10" t="s">
        <v>477</v>
      </c>
      <c r="J226" s="18">
        <v>84</v>
      </c>
      <c r="K226" s="18">
        <v>81</v>
      </c>
      <c r="L226" s="24" t="s">
        <v>28</v>
      </c>
      <c r="M226" s="69" t="s">
        <v>24</v>
      </c>
      <c r="N226" s="69" t="s">
        <v>24</v>
      </c>
      <c r="O226" s="4" t="s">
        <v>32</v>
      </c>
      <c r="P226" s="24" t="s">
        <v>24</v>
      </c>
      <c r="Q226" s="4" t="str">
        <f t="shared" si="10"/>
        <v>未通过</v>
      </c>
      <c r="R226" s="71" t="str">
        <f t="shared" si="11"/>
        <v/>
      </c>
    </row>
    <row r="227" spans="1:18">
      <c r="A227" s="35">
        <v>224</v>
      </c>
      <c r="B227" s="9" t="s">
        <v>21</v>
      </c>
      <c r="C227" s="9" t="s">
        <v>22</v>
      </c>
      <c r="D227" s="9" t="s">
        <v>417</v>
      </c>
      <c r="E227" s="9">
        <v>2014</v>
      </c>
      <c r="F227" s="74" t="s">
        <v>24</v>
      </c>
      <c r="G227" s="9" t="s">
        <v>25</v>
      </c>
      <c r="H227" s="10" t="s">
        <v>478</v>
      </c>
      <c r="I227" s="10" t="s">
        <v>479</v>
      </c>
      <c r="J227" s="18">
        <v>84</v>
      </c>
      <c r="K227" s="18">
        <v>84</v>
      </c>
      <c r="L227" s="24" t="s">
        <v>28</v>
      </c>
      <c r="M227" s="69" t="s">
        <v>24</v>
      </c>
      <c r="N227" s="69" t="s">
        <v>24</v>
      </c>
      <c r="O227" s="4" t="s">
        <v>32</v>
      </c>
      <c r="P227" s="24" t="s">
        <v>24</v>
      </c>
      <c r="Q227" s="4" t="str">
        <f t="shared" si="10"/>
        <v>通过</v>
      </c>
      <c r="R227" s="71" t="str">
        <f t="shared" si="11"/>
        <v/>
      </c>
    </row>
    <row r="228" spans="1:18" hidden="1">
      <c r="A228" s="4">
        <v>225</v>
      </c>
      <c r="B228" s="9" t="s">
        <v>21</v>
      </c>
      <c r="C228" s="9" t="s">
        <v>22</v>
      </c>
      <c r="D228" s="9" t="s">
        <v>417</v>
      </c>
      <c r="E228" s="9">
        <v>2014</v>
      </c>
      <c r="F228" s="74" t="s">
        <v>24</v>
      </c>
      <c r="G228" s="9" t="s">
        <v>25</v>
      </c>
      <c r="H228" s="10" t="s">
        <v>480</v>
      </c>
      <c r="I228" s="10" t="s">
        <v>481</v>
      </c>
      <c r="J228" s="18">
        <v>84</v>
      </c>
      <c r="K228" s="18">
        <v>81</v>
      </c>
      <c r="L228" s="24" t="s">
        <v>28</v>
      </c>
      <c r="M228" s="69" t="s">
        <v>24</v>
      </c>
      <c r="N228" s="69" t="s">
        <v>24</v>
      </c>
      <c r="O228" s="4" t="s">
        <v>32</v>
      </c>
      <c r="P228" s="24" t="s">
        <v>24</v>
      </c>
      <c r="Q228" s="4" t="str">
        <f t="shared" si="10"/>
        <v>未通过</v>
      </c>
      <c r="R228" s="71" t="str">
        <f t="shared" si="11"/>
        <v/>
      </c>
    </row>
    <row r="229" spans="1:18">
      <c r="A229" s="4">
        <v>226</v>
      </c>
      <c r="B229" s="9" t="s">
        <v>21</v>
      </c>
      <c r="C229" s="9" t="s">
        <v>22</v>
      </c>
      <c r="D229" s="9" t="s">
        <v>417</v>
      </c>
      <c r="E229" s="9">
        <v>2014</v>
      </c>
      <c r="F229" s="74" t="s">
        <v>24</v>
      </c>
      <c r="G229" s="9" t="s">
        <v>25</v>
      </c>
      <c r="H229" s="10" t="s">
        <v>482</v>
      </c>
      <c r="I229" s="10" t="s">
        <v>483</v>
      </c>
      <c r="J229" s="18">
        <v>84</v>
      </c>
      <c r="K229" s="18">
        <v>84</v>
      </c>
      <c r="L229" s="24" t="s">
        <v>28</v>
      </c>
      <c r="M229" s="69" t="s">
        <v>24</v>
      </c>
      <c r="N229" s="69" t="s">
        <v>24</v>
      </c>
      <c r="O229" s="4" t="s">
        <v>32</v>
      </c>
      <c r="P229" s="24" t="s">
        <v>24</v>
      </c>
      <c r="Q229" s="4" t="str">
        <f t="shared" ref="Q229:Q246" si="12">IF(F229="是",IF(K229&gt;=J229,IF(L229="是",IF(O229&lt;&gt;"未撤销",IF(M229="是",IF(N229="是","通过","未通过"),"未通过"),"未通过"),"未通过"),"未通过"),IF(K229&gt;=J229,IF(L229="是",IF(O229&lt;&gt;"未撤销","通过","未通过"),"未通过"),"未通过"))</f>
        <v>通过</v>
      </c>
      <c r="R229" s="71" t="str">
        <f t="shared" si="11"/>
        <v/>
      </c>
    </row>
    <row r="230" spans="1:18">
      <c r="A230" s="4">
        <v>227</v>
      </c>
      <c r="B230" s="9" t="s">
        <v>21</v>
      </c>
      <c r="C230" s="9" t="s">
        <v>22</v>
      </c>
      <c r="D230" s="9" t="s">
        <v>417</v>
      </c>
      <c r="E230" s="9">
        <v>2014</v>
      </c>
      <c r="F230" s="74" t="s">
        <v>24</v>
      </c>
      <c r="G230" s="9" t="s">
        <v>25</v>
      </c>
      <c r="H230" s="10" t="s">
        <v>484</v>
      </c>
      <c r="I230" s="10" t="s">
        <v>485</v>
      </c>
      <c r="J230" s="18">
        <v>84</v>
      </c>
      <c r="K230" s="18">
        <v>84</v>
      </c>
      <c r="L230" s="24" t="s">
        <v>28</v>
      </c>
      <c r="M230" s="69" t="s">
        <v>24</v>
      </c>
      <c r="N230" s="69" t="s">
        <v>24</v>
      </c>
      <c r="O230" s="4" t="s">
        <v>32</v>
      </c>
      <c r="P230" s="24" t="s">
        <v>24</v>
      </c>
      <c r="Q230" s="4" t="str">
        <f t="shared" si="12"/>
        <v>通过</v>
      </c>
      <c r="R230" s="71" t="str">
        <f t="shared" si="11"/>
        <v/>
      </c>
    </row>
    <row r="231" spans="1:18">
      <c r="A231" s="35">
        <v>228</v>
      </c>
      <c r="B231" s="9" t="s">
        <v>21</v>
      </c>
      <c r="C231" s="9" t="s">
        <v>22</v>
      </c>
      <c r="D231" s="9" t="s">
        <v>417</v>
      </c>
      <c r="E231" s="9">
        <v>2014</v>
      </c>
      <c r="F231" s="74" t="s">
        <v>24</v>
      </c>
      <c r="G231" s="9" t="s">
        <v>25</v>
      </c>
      <c r="H231" s="10" t="s">
        <v>486</v>
      </c>
      <c r="I231" s="10" t="s">
        <v>487</v>
      </c>
      <c r="J231" s="18">
        <v>84</v>
      </c>
      <c r="K231" s="18">
        <v>84</v>
      </c>
      <c r="L231" s="24" t="s">
        <v>28</v>
      </c>
      <c r="M231" s="69" t="s">
        <v>24</v>
      </c>
      <c r="N231" s="69" t="s">
        <v>24</v>
      </c>
      <c r="O231" s="4" t="s">
        <v>32</v>
      </c>
      <c r="P231" s="24" t="s">
        <v>24</v>
      </c>
      <c r="Q231" s="4" t="str">
        <f t="shared" si="12"/>
        <v>通过</v>
      </c>
      <c r="R231" s="71" t="str">
        <f t="shared" si="11"/>
        <v/>
      </c>
    </row>
    <row r="232" spans="1:18" hidden="1">
      <c r="A232" s="4">
        <v>229</v>
      </c>
      <c r="B232" s="9" t="s">
        <v>21</v>
      </c>
      <c r="C232" s="9" t="s">
        <v>22</v>
      </c>
      <c r="D232" s="9" t="s">
        <v>417</v>
      </c>
      <c r="E232" s="9">
        <v>2014</v>
      </c>
      <c r="F232" s="74" t="s">
        <v>24</v>
      </c>
      <c r="G232" s="9" t="s">
        <v>25</v>
      </c>
      <c r="H232" s="10" t="s">
        <v>488</v>
      </c>
      <c r="I232" s="10" t="s">
        <v>489</v>
      </c>
      <c r="J232" s="18">
        <v>84</v>
      </c>
      <c r="K232" s="18">
        <v>81</v>
      </c>
      <c r="L232" s="24" t="s">
        <v>28</v>
      </c>
      <c r="M232" s="69" t="s">
        <v>24</v>
      </c>
      <c r="N232" s="69" t="s">
        <v>24</v>
      </c>
      <c r="O232" s="4" t="s">
        <v>32</v>
      </c>
      <c r="P232" s="24" t="s">
        <v>24</v>
      </c>
      <c r="Q232" s="4" t="str">
        <f t="shared" si="12"/>
        <v>未通过</v>
      </c>
      <c r="R232" s="71" t="str">
        <f t="shared" si="11"/>
        <v/>
      </c>
    </row>
    <row r="233" spans="1:18">
      <c r="A233" s="4">
        <v>230</v>
      </c>
      <c r="B233" s="9" t="s">
        <v>21</v>
      </c>
      <c r="C233" s="9" t="s">
        <v>22</v>
      </c>
      <c r="D233" s="9" t="s">
        <v>417</v>
      </c>
      <c r="E233" s="9">
        <v>2014</v>
      </c>
      <c r="F233" s="74" t="s">
        <v>24</v>
      </c>
      <c r="G233" s="9" t="s">
        <v>25</v>
      </c>
      <c r="H233" s="10" t="s">
        <v>490</v>
      </c>
      <c r="I233" s="10" t="s">
        <v>491</v>
      </c>
      <c r="J233" s="18">
        <v>84</v>
      </c>
      <c r="K233" s="18">
        <v>84</v>
      </c>
      <c r="L233" s="24" t="s">
        <v>28</v>
      </c>
      <c r="M233" s="69" t="s">
        <v>24</v>
      </c>
      <c r="N233" s="69" t="s">
        <v>24</v>
      </c>
      <c r="O233" s="4" t="s">
        <v>32</v>
      </c>
      <c r="P233" s="24" t="s">
        <v>24</v>
      </c>
      <c r="Q233" s="4" t="str">
        <f t="shared" si="12"/>
        <v>通过</v>
      </c>
      <c r="R233" s="71" t="str">
        <f t="shared" si="11"/>
        <v/>
      </c>
    </row>
    <row r="234" spans="1:18">
      <c r="A234" s="4">
        <v>231</v>
      </c>
      <c r="B234" s="9" t="s">
        <v>21</v>
      </c>
      <c r="C234" s="9" t="s">
        <v>22</v>
      </c>
      <c r="D234" s="9" t="s">
        <v>417</v>
      </c>
      <c r="E234" s="9">
        <v>2014</v>
      </c>
      <c r="F234" s="74" t="s">
        <v>24</v>
      </c>
      <c r="G234" s="9" t="s">
        <v>25</v>
      </c>
      <c r="H234" s="10" t="s">
        <v>492</v>
      </c>
      <c r="I234" s="10" t="s">
        <v>493</v>
      </c>
      <c r="J234" s="18">
        <v>84</v>
      </c>
      <c r="K234" s="18">
        <v>84</v>
      </c>
      <c r="L234" s="24" t="s">
        <v>28</v>
      </c>
      <c r="M234" s="69" t="s">
        <v>24</v>
      </c>
      <c r="N234" s="69" t="s">
        <v>24</v>
      </c>
      <c r="O234" s="4" t="s">
        <v>32</v>
      </c>
      <c r="P234" s="24" t="s">
        <v>24</v>
      </c>
      <c r="Q234" s="4" t="str">
        <f t="shared" si="12"/>
        <v>通过</v>
      </c>
      <c r="R234" s="71" t="str">
        <f t="shared" si="11"/>
        <v/>
      </c>
    </row>
    <row r="235" spans="1:18" hidden="1">
      <c r="A235" s="35">
        <v>232</v>
      </c>
      <c r="B235" s="9" t="s">
        <v>21</v>
      </c>
      <c r="C235" s="9" t="s">
        <v>22</v>
      </c>
      <c r="D235" s="9" t="s">
        <v>417</v>
      </c>
      <c r="E235" s="9">
        <v>2014</v>
      </c>
      <c r="F235" s="74" t="s">
        <v>24</v>
      </c>
      <c r="G235" s="9" t="s">
        <v>25</v>
      </c>
      <c r="H235" s="10" t="s">
        <v>494</v>
      </c>
      <c r="I235" s="10" t="s">
        <v>495</v>
      </c>
      <c r="J235" s="18">
        <v>84</v>
      </c>
      <c r="K235" s="18">
        <v>77</v>
      </c>
      <c r="L235" s="24" t="s">
        <v>28</v>
      </c>
      <c r="M235" s="69" t="s">
        <v>24</v>
      </c>
      <c r="N235" s="69" t="s">
        <v>24</v>
      </c>
      <c r="O235" s="4" t="s">
        <v>32</v>
      </c>
      <c r="P235" s="24" t="s">
        <v>24</v>
      </c>
      <c r="Q235" s="4" t="str">
        <f t="shared" si="12"/>
        <v>未通过</v>
      </c>
      <c r="R235" s="71" t="str">
        <f t="shared" si="11"/>
        <v/>
      </c>
    </row>
    <row r="236" spans="1:18">
      <c r="A236" s="4">
        <v>233</v>
      </c>
      <c r="B236" s="9" t="s">
        <v>21</v>
      </c>
      <c r="C236" s="9" t="s">
        <v>22</v>
      </c>
      <c r="D236" s="9" t="s">
        <v>417</v>
      </c>
      <c r="E236" s="9">
        <v>2014</v>
      </c>
      <c r="F236" s="74" t="s">
        <v>24</v>
      </c>
      <c r="G236" s="9" t="s">
        <v>25</v>
      </c>
      <c r="H236" s="10" t="s">
        <v>496</v>
      </c>
      <c r="I236" s="10" t="s">
        <v>497</v>
      </c>
      <c r="J236" s="18">
        <v>84</v>
      </c>
      <c r="K236" s="18">
        <v>84</v>
      </c>
      <c r="L236" s="24" t="s">
        <v>28</v>
      </c>
      <c r="M236" s="69" t="s">
        <v>24</v>
      </c>
      <c r="N236" s="69" t="s">
        <v>24</v>
      </c>
      <c r="O236" s="4" t="s">
        <v>32</v>
      </c>
      <c r="P236" s="24" t="s">
        <v>24</v>
      </c>
      <c r="Q236" s="4" t="str">
        <f t="shared" si="12"/>
        <v>通过</v>
      </c>
      <c r="R236" s="71" t="str">
        <f t="shared" si="11"/>
        <v/>
      </c>
    </row>
    <row r="237" spans="1:18">
      <c r="A237" s="4">
        <v>234</v>
      </c>
      <c r="B237" s="9" t="s">
        <v>21</v>
      </c>
      <c r="C237" s="9" t="s">
        <v>22</v>
      </c>
      <c r="D237" s="9" t="s">
        <v>417</v>
      </c>
      <c r="E237" s="9">
        <v>2014</v>
      </c>
      <c r="F237" s="74" t="s">
        <v>24</v>
      </c>
      <c r="G237" s="9" t="s">
        <v>25</v>
      </c>
      <c r="H237" s="10" t="s">
        <v>498</v>
      </c>
      <c r="I237" s="10" t="s">
        <v>499</v>
      </c>
      <c r="J237" s="18">
        <v>84</v>
      </c>
      <c r="K237" s="18">
        <v>84</v>
      </c>
      <c r="L237" s="24" t="s">
        <v>28</v>
      </c>
      <c r="M237" s="69" t="s">
        <v>24</v>
      </c>
      <c r="N237" s="69" t="s">
        <v>24</v>
      </c>
      <c r="O237" s="4" t="s">
        <v>32</v>
      </c>
      <c r="P237" s="24" t="s">
        <v>24</v>
      </c>
      <c r="Q237" s="4" t="str">
        <f t="shared" si="12"/>
        <v>通过</v>
      </c>
      <c r="R237" s="71" t="str">
        <f t="shared" si="11"/>
        <v/>
      </c>
    </row>
    <row r="238" spans="1:18">
      <c r="A238" s="4">
        <v>235</v>
      </c>
      <c r="B238" s="9" t="s">
        <v>21</v>
      </c>
      <c r="C238" s="9" t="s">
        <v>22</v>
      </c>
      <c r="D238" s="9" t="s">
        <v>417</v>
      </c>
      <c r="E238" s="9">
        <v>2014</v>
      </c>
      <c r="F238" s="74" t="s">
        <v>24</v>
      </c>
      <c r="G238" s="9" t="s">
        <v>25</v>
      </c>
      <c r="H238" s="10" t="s">
        <v>500</v>
      </c>
      <c r="I238" s="10" t="s">
        <v>501</v>
      </c>
      <c r="J238" s="18">
        <v>84</v>
      </c>
      <c r="K238" s="18">
        <v>84</v>
      </c>
      <c r="L238" s="24" t="s">
        <v>28</v>
      </c>
      <c r="M238" s="69" t="s">
        <v>24</v>
      </c>
      <c r="N238" s="69" t="s">
        <v>24</v>
      </c>
      <c r="O238" s="4" t="s">
        <v>32</v>
      </c>
      <c r="P238" s="24" t="s">
        <v>24</v>
      </c>
      <c r="Q238" s="4" t="str">
        <f t="shared" si="12"/>
        <v>通过</v>
      </c>
      <c r="R238" s="71" t="str">
        <f t="shared" si="11"/>
        <v/>
      </c>
    </row>
    <row r="239" spans="1:18">
      <c r="A239" s="35">
        <v>236</v>
      </c>
      <c r="B239" s="9" t="s">
        <v>21</v>
      </c>
      <c r="C239" s="9" t="s">
        <v>22</v>
      </c>
      <c r="D239" s="9" t="s">
        <v>417</v>
      </c>
      <c r="E239" s="9">
        <v>2014</v>
      </c>
      <c r="F239" s="74" t="s">
        <v>24</v>
      </c>
      <c r="G239" s="9" t="s">
        <v>25</v>
      </c>
      <c r="H239" s="10" t="s">
        <v>502</v>
      </c>
      <c r="I239" s="10" t="s">
        <v>503</v>
      </c>
      <c r="J239" s="18">
        <v>84</v>
      </c>
      <c r="K239" s="18">
        <v>84</v>
      </c>
      <c r="L239" s="24" t="s">
        <v>28</v>
      </c>
      <c r="M239" s="69" t="s">
        <v>24</v>
      </c>
      <c r="N239" s="69" t="s">
        <v>24</v>
      </c>
      <c r="O239" s="4" t="s">
        <v>32</v>
      </c>
      <c r="P239" s="24" t="s">
        <v>24</v>
      </c>
      <c r="Q239" s="4" t="str">
        <f t="shared" si="12"/>
        <v>通过</v>
      </c>
      <c r="R239" s="71" t="str">
        <f t="shared" si="11"/>
        <v/>
      </c>
    </row>
    <row r="240" spans="1:18">
      <c r="A240" s="4">
        <v>237</v>
      </c>
      <c r="B240" s="9" t="s">
        <v>21</v>
      </c>
      <c r="C240" s="9" t="s">
        <v>22</v>
      </c>
      <c r="D240" s="9" t="s">
        <v>417</v>
      </c>
      <c r="E240" s="9">
        <v>2014</v>
      </c>
      <c r="F240" s="74" t="s">
        <v>24</v>
      </c>
      <c r="G240" s="9" t="s">
        <v>25</v>
      </c>
      <c r="H240" s="10" t="s">
        <v>504</v>
      </c>
      <c r="I240" s="10" t="s">
        <v>505</v>
      </c>
      <c r="J240" s="18">
        <v>84</v>
      </c>
      <c r="K240" s="18">
        <v>84</v>
      </c>
      <c r="L240" s="24" t="s">
        <v>28</v>
      </c>
      <c r="M240" s="69" t="s">
        <v>24</v>
      </c>
      <c r="N240" s="69" t="s">
        <v>24</v>
      </c>
      <c r="O240" s="4" t="s">
        <v>32</v>
      </c>
      <c r="P240" s="24" t="s">
        <v>24</v>
      </c>
      <c r="Q240" s="4" t="str">
        <f t="shared" si="12"/>
        <v>通过</v>
      </c>
      <c r="R240" s="71" t="str">
        <f t="shared" si="11"/>
        <v/>
      </c>
    </row>
    <row r="241" spans="1:19">
      <c r="A241" s="4">
        <v>238</v>
      </c>
      <c r="B241" s="9" t="s">
        <v>21</v>
      </c>
      <c r="C241" s="9" t="s">
        <v>22</v>
      </c>
      <c r="D241" s="9" t="s">
        <v>417</v>
      </c>
      <c r="E241" s="9">
        <v>2014</v>
      </c>
      <c r="F241" s="74" t="s">
        <v>24</v>
      </c>
      <c r="G241" s="9" t="s">
        <v>25</v>
      </c>
      <c r="H241" s="10" t="s">
        <v>506</v>
      </c>
      <c r="I241" s="10" t="s">
        <v>507</v>
      </c>
      <c r="J241" s="18">
        <v>84</v>
      </c>
      <c r="K241" s="18">
        <v>84</v>
      </c>
      <c r="L241" s="24" t="s">
        <v>28</v>
      </c>
      <c r="M241" s="69" t="s">
        <v>24</v>
      </c>
      <c r="N241" s="69" t="s">
        <v>24</v>
      </c>
      <c r="O241" s="4" t="s">
        <v>32</v>
      </c>
      <c r="P241" s="24" t="s">
        <v>24</v>
      </c>
      <c r="Q241" s="4" t="str">
        <f t="shared" si="12"/>
        <v>通过</v>
      </c>
      <c r="R241" s="71" t="str">
        <f t="shared" si="11"/>
        <v/>
      </c>
    </row>
    <row r="242" spans="1:19">
      <c r="A242" s="4">
        <v>239</v>
      </c>
      <c r="B242" s="9" t="s">
        <v>21</v>
      </c>
      <c r="C242" s="9" t="s">
        <v>22</v>
      </c>
      <c r="D242" s="9" t="s">
        <v>417</v>
      </c>
      <c r="E242" s="9">
        <v>2014</v>
      </c>
      <c r="F242" s="74" t="s">
        <v>24</v>
      </c>
      <c r="G242" s="9" t="s">
        <v>25</v>
      </c>
      <c r="H242" s="10" t="s">
        <v>508</v>
      </c>
      <c r="I242" s="10" t="s">
        <v>509</v>
      </c>
      <c r="J242" s="18">
        <v>84</v>
      </c>
      <c r="K242" s="18">
        <v>84</v>
      </c>
      <c r="L242" s="24" t="s">
        <v>28</v>
      </c>
      <c r="M242" s="69" t="s">
        <v>24</v>
      </c>
      <c r="N242" s="69" t="s">
        <v>24</v>
      </c>
      <c r="O242" s="4" t="s">
        <v>32</v>
      </c>
      <c r="P242" s="24" t="s">
        <v>24</v>
      </c>
      <c r="Q242" s="4" t="str">
        <f t="shared" si="12"/>
        <v>通过</v>
      </c>
      <c r="R242" s="71" t="str">
        <f t="shared" si="11"/>
        <v/>
      </c>
    </row>
    <row r="243" spans="1:19">
      <c r="A243" s="35">
        <v>240</v>
      </c>
      <c r="B243" s="9" t="s">
        <v>21</v>
      </c>
      <c r="C243" s="9" t="s">
        <v>22</v>
      </c>
      <c r="D243" s="9" t="s">
        <v>417</v>
      </c>
      <c r="E243" s="9">
        <v>2014</v>
      </c>
      <c r="F243" s="74" t="s">
        <v>24</v>
      </c>
      <c r="G243" s="9" t="s">
        <v>25</v>
      </c>
      <c r="H243" s="10" t="s">
        <v>510</v>
      </c>
      <c r="I243" s="10" t="s">
        <v>511</v>
      </c>
      <c r="J243" s="18">
        <v>84</v>
      </c>
      <c r="K243" s="18">
        <v>84</v>
      </c>
      <c r="L243" s="24" t="s">
        <v>28</v>
      </c>
      <c r="M243" s="69" t="s">
        <v>24</v>
      </c>
      <c r="N243" s="69" t="s">
        <v>24</v>
      </c>
      <c r="O243" s="4" t="s">
        <v>32</v>
      </c>
      <c r="P243" s="24" t="s">
        <v>24</v>
      </c>
      <c r="Q243" s="4" t="str">
        <f t="shared" si="12"/>
        <v>通过</v>
      </c>
      <c r="R243" s="71" t="str">
        <f t="shared" si="11"/>
        <v/>
      </c>
    </row>
    <row r="244" spans="1:19">
      <c r="A244" s="4">
        <v>241</v>
      </c>
      <c r="B244" s="9" t="s">
        <v>21</v>
      </c>
      <c r="C244" s="9" t="s">
        <v>22</v>
      </c>
      <c r="D244" s="9" t="s">
        <v>417</v>
      </c>
      <c r="E244" s="9">
        <v>2014</v>
      </c>
      <c r="F244" s="74" t="s">
        <v>24</v>
      </c>
      <c r="G244" s="9" t="s">
        <v>25</v>
      </c>
      <c r="H244" s="10" t="s">
        <v>512</v>
      </c>
      <c r="I244" s="10" t="s">
        <v>513</v>
      </c>
      <c r="J244" s="18">
        <v>84</v>
      </c>
      <c r="K244" s="18">
        <v>84</v>
      </c>
      <c r="L244" s="24" t="s">
        <v>28</v>
      </c>
      <c r="M244" s="69" t="s">
        <v>24</v>
      </c>
      <c r="N244" s="69" t="s">
        <v>24</v>
      </c>
      <c r="O244" s="4" t="s">
        <v>32</v>
      </c>
      <c r="P244" s="24" t="s">
        <v>24</v>
      </c>
      <c r="Q244" s="4" t="str">
        <f t="shared" si="12"/>
        <v>通过</v>
      </c>
      <c r="R244" s="71" t="str">
        <f t="shared" si="11"/>
        <v/>
      </c>
    </row>
    <row r="245" spans="1:19">
      <c r="A245" s="4">
        <v>242</v>
      </c>
      <c r="B245" s="9" t="s">
        <v>21</v>
      </c>
      <c r="C245" s="9" t="s">
        <v>22</v>
      </c>
      <c r="D245" s="9" t="s">
        <v>417</v>
      </c>
      <c r="E245" s="9">
        <v>2014</v>
      </c>
      <c r="F245" s="74" t="s">
        <v>24</v>
      </c>
      <c r="G245" s="9" t="s">
        <v>25</v>
      </c>
      <c r="H245" s="10" t="s">
        <v>514</v>
      </c>
      <c r="I245" s="10" t="s">
        <v>515</v>
      </c>
      <c r="J245" s="18">
        <v>84</v>
      </c>
      <c r="K245" s="18">
        <v>84</v>
      </c>
      <c r="L245" s="24" t="s">
        <v>28</v>
      </c>
      <c r="M245" s="69" t="s">
        <v>24</v>
      </c>
      <c r="N245" s="69" t="s">
        <v>24</v>
      </c>
      <c r="O245" s="4" t="s">
        <v>32</v>
      </c>
      <c r="P245" s="24" t="s">
        <v>24</v>
      </c>
      <c r="Q245" s="4" t="str">
        <f t="shared" si="12"/>
        <v>通过</v>
      </c>
      <c r="R245" s="71" t="str">
        <f t="shared" si="11"/>
        <v/>
      </c>
    </row>
    <row r="246" spans="1:19" hidden="1">
      <c r="A246" s="4">
        <v>243</v>
      </c>
      <c r="B246" s="9" t="s">
        <v>21</v>
      </c>
      <c r="C246" s="9" t="s">
        <v>22</v>
      </c>
      <c r="D246" s="9" t="s">
        <v>417</v>
      </c>
      <c r="E246" s="9">
        <v>2014</v>
      </c>
      <c r="F246" s="74" t="s">
        <v>24</v>
      </c>
      <c r="G246" s="9" t="s">
        <v>25</v>
      </c>
      <c r="H246" s="10" t="s">
        <v>516</v>
      </c>
      <c r="I246" s="10" t="s">
        <v>517</v>
      </c>
      <c r="J246" s="18">
        <v>84</v>
      </c>
      <c r="K246" s="18">
        <v>81</v>
      </c>
      <c r="L246" s="24" t="s">
        <v>28</v>
      </c>
      <c r="M246" s="69" t="s">
        <v>24</v>
      </c>
      <c r="N246" s="69" t="s">
        <v>24</v>
      </c>
      <c r="O246" s="4" t="s">
        <v>32</v>
      </c>
      <c r="P246" s="24" t="s">
        <v>24</v>
      </c>
      <c r="Q246" s="4" t="str">
        <f t="shared" si="12"/>
        <v>未通过</v>
      </c>
      <c r="R246" s="71" t="str">
        <f t="shared" si="11"/>
        <v/>
      </c>
    </row>
    <row r="247" spans="1:19" hidden="1">
      <c r="A247" s="35">
        <v>244</v>
      </c>
      <c r="R247" s="71" t="str">
        <f t="shared" si="11"/>
        <v/>
      </c>
    </row>
    <row r="248" spans="1:19" s="60" customFormat="1">
      <c r="A248" s="22">
        <v>245</v>
      </c>
      <c r="B248" s="14" t="s">
        <v>518</v>
      </c>
      <c r="C248" s="14" t="s">
        <v>519</v>
      </c>
      <c r="D248" s="14" t="s">
        <v>520</v>
      </c>
      <c r="E248" s="15" t="s">
        <v>521</v>
      </c>
      <c r="F248" s="16" t="s">
        <v>24</v>
      </c>
      <c r="G248" s="16" t="s">
        <v>25</v>
      </c>
      <c r="H248" s="11" t="s">
        <v>522</v>
      </c>
      <c r="I248" s="11" t="s">
        <v>523</v>
      </c>
      <c r="J248" s="16">
        <v>185</v>
      </c>
      <c r="K248" s="16">
        <v>185</v>
      </c>
      <c r="L248" s="68" t="s">
        <v>28</v>
      </c>
      <c r="M248" s="22" t="s">
        <v>24</v>
      </c>
      <c r="N248" s="22" t="s">
        <v>24</v>
      </c>
      <c r="O248" s="22" t="s">
        <v>32</v>
      </c>
      <c r="P248" s="68" t="s">
        <v>24</v>
      </c>
      <c r="Q248" s="22" t="str">
        <f t="shared" ref="Q248:Q250" si="13">IF(F248="是",IF(K248&gt;=J248,IF(L248="是",IF(O248&lt;&gt;"未撤销",IF(M248="是",IF(N248="是","通过","未通过"),"未通过"),"未通过"),"未通过"),"未通过"),IF(K248&gt;=J248,IF(L248="是",IF(O248&lt;&gt;"未撤销","通过","未通过"),"未通过"),"未通过"))</f>
        <v>通过</v>
      </c>
      <c r="R248" s="71" t="str">
        <f t="shared" si="11"/>
        <v/>
      </c>
      <c r="S248" s="73"/>
    </row>
    <row r="249" spans="1:19">
      <c r="A249" s="4">
        <v>246</v>
      </c>
      <c r="B249" s="12" t="s">
        <v>518</v>
      </c>
      <c r="C249" s="12" t="s">
        <v>519</v>
      </c>
      <c r="D249" s="12" t="s">
        <v>520</v>
      </c>
      <c r="E249" s="13" t="s">
        <v>521</v>
      </c>
      <c r="F249" s="18" t="s">
        <v>24</v>
      </c>
      <c r="G249" s="18" t="s">
        <v>25</v>
      </c>
      <c r="H249" s="10" t="s">
        <v>524</v>
      </c>
      <c r="I249" s="10" t="s">
        <v>525</v>
      </c>
      <c r="J249" s="18">
        <v>185</v>
      </c>
      <c r="K249" s="18">
        <v>185</v>
      </c>
      <c r="L249" s="24" t="s">
        <v>28</v>
      </c>
      <c r="M249" s="69" t="s">
        <v>24</v>
      </c>
      <c r="N249" s="69" t="s">
        <v>24</v>
      </c>
      <c r="O249" s="4" t="s">
        <v>32</v>
      </c>
      <c r="P249" s="24" t="s">
        <v>24</v>
      </c>
      <c r="Q249" s="4" t="str">
        <f t="shared" si="13"/>
        <v>通过</v>
      </c>
      <c r="R249" s="71" t="str">
        <f t="shared" si="11"/>
        <v/>
      </c>
    </row>
    <row r="250" spans="1:19">
      <c r="A250" s="4">
        <v>247</v>
      </c>
      <c r="B250" s="12" t="s">
        <v>518</v>
      </c>
      <c r="C250" s="12" t="s">
        <v>519</v>
      </c>
      <c r="D250" s="12" t="s">
        <v>520</v>
      </c>
      <c r="E250" s="13" t="s">
        <v>521</v>
      </c>
      <c r="F250" s="18" t="s">
        <v>24</v>
      </c>
      <c r="G250" s="18" t="s">
        <v>25</v>
      </c>
      <c r="H250" s="10" t="s">
        <v>526</v>
      </c>
      <c r="I250" s="10" t="s">
        <v>527</v>
      </c>
      <c r="J250" s="18">
        <v>185</v>
      </c>
      <c r="K250" s="18">
        <v>185</v>
      </c>
      <c r="L250" s="24" t="s">
        <v>28</v>
      </c>
      <c r="M250" s="69" t="s">
        <v>24</v>
      </c>
      <c r="N250" s="69" t="s">
        <v>24</v>
      </c>
      <c r="O250" s="4" t="s">
        <v>32</v>
      </c>
      <c r="P250" s="24" t="s">
        <v>24</v>
      </c>
      <c r="Q250" s="4" t="str">
        <f t="shared" si="13"/>
        <v>通过</v>
      </c>
      <c r="R250" s="71" t="str">
        <f t="shared" si="11"/>
        <v/>
      </c>
    </row>
    <row r="251" spans="1:19" hidden="1">
      <c r="A251" s="35">
        <v>248</v>
      </c>
      <c r="B251" s="12" t="s">
        <v>518</v>
      </c>
      <c r="C251" s="12" t="s">
        <v>519</v>
      </c>
      <c r="D251" s="12" t="s">
        <v>520</v>
      </c>
      <c r="E251" s="13" t="s">
        <v>521</v>
      </c>
      <c r="F251" s="18" t="s">
        <v>24</v>
      </c>
      <c r="G251" s="18" t="s">
        <v>25</v>
      </c>
      <c r="H251" s="10" t="s">
        <v>528</v>
      </c>
      <c r="I251" s="10" t="s">
        <v>529</v>
      </c>
      <c r="J251" s="18">
        <v>185</v>
      </c>
      <c r="K251" s="18">
        <v>181</v>
      </c>
      <c r="L251" s="24" t="s">
        <v>28</v>
      </c>
      <c r="M251" s="69" t="s">
        <v>24</v>
      </c>
      <c r="N251" s="69" t="s">
        <v>24</v>
      </c>
      <c r="O251" s="4" t="s">
        <v>32</v>
      </c>
      <c r="P251" s="24" t="s">
        <v>28</v>
      </c>
      <c r="Q251" s="4" t="str">
        <f t="shared" ref="Q251:Q282" si="14">IF(F251="是",IF(K251&gt;=J251,IF(L251="是",IF(O251&lt;&gt;"未撤销",IF(M251="是",IF(N251="是","通过","未通过"),"未通过"),"未通过"),"未通过"),"未通过"),IF(K251&gt;=J251,IF(L251="是",IF(O251&lt;&gt;"未撤销","通过","未通过"),"未通过"),"未通过"))</f>
        <v>未通过</v>
      </c>
      <c r="R251" s="71" t="str">
        <f t="shared" si="11"/>
        <v>暂不发放</v>
      </c>
    </row>
    <row r="252" spans="1:19">
      <c r="A252" s="4">
        <v>249</v>
      </c>
      <c r="B252" s="12" t="s">
        <v>518</v>
      </c>
      <c r="C252" s="12" t="s">
        <v>519</v>
      </c>
      <c r="D252" s="12" t="s">
        <v>520</v>
      </c>
      <c r="E252" s="13" t="s">
        <v>521</v>
      </c>
      <c r="F252" s="18" t="s">
        <v>24</v>
      </c>
      <c r="G252" s="18" t="s">
        <v>25</v>
      </c>
      <c r="H252" s="10" t="s">
        <v>530</v>
      </c>
      <c r="I252" s="10" t="s">
        <v>531</v>
      </c>
      <c r="J252" s="18">
        <v>185</v>
      </c>
      <c r="K252" s="18">
        <v>185</v>
      </c>
      <c r="L252" s="24" t="s">
        <v>28</v>
      </c>
      <c r="M252" s="69" t="s">
        <v>24</v>
      </c>
      <c r="N252" s="69" t="s">
        <v>24</v>
      </c>
      <c r="O252" s="4" t="s">
        <v>32</v>
      </c>
      <c r="P252" s="24" t="s">
        <v>24</v>
      </c>
      <c r="Q252" s="4" t="str">
        <f t="shared" si="14"/>
        <v>通过</v>
      </c>
      <c r="R252" s="71" t="str">
        <f t="shared" si="11"/>
        <v/>
      </c>
    </row>
    <row r="253" spans="1:19">
      <c r="A253" s="4">
        <v>250</v>
      </c>
      <c r="B253" s="12" t="s">
        <v>518</v>
      </c>
      <c r="C253" s="12" t="s">
        <v>519</v>
      </c>
      <c r="D253" s="12" t="s">
        <v>520</v>
      </c>
      <c r="E253" s="13" t="s">
        <v>521</v>
      </c>
      <c r="F253" s="18" t="s">
        <v>24</v>
      </c>
      <c r="G253" s="18" t="s">
        <v>25</v>
      </c>
      <c r="H253" s="10" t="s">
        <v>532</v>
      </c>
      <c r="I253" s="10" t="s">
        <v>533</v>
      </c>
      <c r="J253" s="18">
        <v>185</v>
      </c>
      <c r="K253" s="18">
        <v>185</v>
      </c>
      <c r="L253" s="24" t="s">
        <v>28</v>
      </c>
      <c r="M253" s="69" t="s">
        <v>24</v>
      </c>
      <c r="N253" s="69" t="s">
        <v>24</v>
      </c>
      <c r="O253" s="4" t="s">
        <v>32</v>
      </c>
      <c r="P253" s="24" t="s">
        <v>24</v>
      </c>
      <c r="Q253" s="4" t="str">
        <f t="shared" si="14"/>
        <v>通过</v>
      </c>
      <c r="R253" s="71" t="str">
        <f t="shared" si="11"/>
        <v/>
      </c>
    </row>
    <row r="254" spans="1:19">
      <c r="A254" s="4">
        <v>251</v>
      </c>
      <c r="B254" s="12" t="s">
        <v>518</v>
      </c>
      <c r="C254" s="12" t="s">
        <v>519</v>
      </c>
      <c r="D254" s="12" t="s">
        <v>520</v>
      </c>
      <c r="E254" s="13" t="s">
        <v>521</v>
      </c>
      <c r="F254" s="18" t="s">
        <v>24</v>
      </c>
      <c r="G254" s="18" t="s">
        <v>25</v>
      </c>
      <c r="H254" s="10" t="s">
        <v>534</v>
      </c>
      <c r="I254" s="10" t="s">
        <v>535</v>
      </c>
      <c r="J254" s="18">
        <v>185</v>
      </c>
      <c r="K254" s="18">
        <v>185</v>
      </c>
      <c r="L254" s="24" t="s">
        <v>28</v>
      </c>
      <c r="M254" s="69" t="s">
        <v>24</v>
      </c>
      <c r="N254" s="69" t="s">
        <v>24</v>
      </c>
      <c r="O254" s="4" t="s">
        <v>32</v>
      </c>
      <c r="P254" s="24" t="s">
        <v>24</v>
      </c>
      <c r="Q254" s="4" t="str">
        <f t="shared" si="14"/>
        <v>通过</v>
      </c>
      <c r="R254" s="71" t="str">
        <f t="shared" si="11"/>
        <v/>
      </c>
    </row>
    <row r="255" spans="1:19">
      <c r="A255" s="35">
        <v>252</v>
      </c>
      <c r="B255" s="12" t="s">
        <v>518</v>
      </c>
      <c r="C255" s="12" t="s">
        <v>519</v>
      </c>
      <c r="D255" s="12" t="s">
        <v>520</v>
      </c>
      <c r="E255" s="13" t="s">
        <v>521</v>
      </c>
      <c r="F255" s="18" t="s">
        <v>24</v>
      </c>
      <c r="G255" s="18" t="s">
        <v>25</v>
      </c>
      <c r="H255" s="10" t="s">
        <v>536</v>
      </c>
      <c r="I255" s="10" t="s">
        <v>537</v>
      </c>
      <c r="J255" s="18">
        <v>185</v>
      </c>
      <c r="K255" s="18">
        <v>185</v>
      </c>
      <c r="L255" s="24" t="s">
        <v>28</v>
      </c>
      <c r="M255" s="69" t="s">
        <v>24</v>
      </c>
      <c r="N255" s="69" t="s">
        <v>24</v>
      </c>
      <c r="O255" s="4" t="s">
        <v>32</v>
      </c>
      <c r="P255" s="24" t="s">
        <v>24</v>
      </c>
      <c r="Q255" s="4" t="str">
        <f t="shared" si="14"/>
        <v>通过</v>
      </c>
      <c r="R255" s="71" t="str">
        <f t="shared" si="11"/>
        <v/>
      </c>
    </row>
    <row r="256" spans="1:19">
      <c r="A256" s="4">
        <v>253</v>
      </c>
      <c r="B256" s="12" t="s">
        <v>518</v>
      </c>
      <c r="C256" s="12" t="s">
        <v>519</v>
      </c>
      <c r="D256" s="12" t="s">
        <v>520</v>
      </c>
      <c r="E256" s="13" t="s">
        <v>521</v>
      </c>
      <c r="F256" s="18" t="s">
        <v>24</v>
      </c>
      <c r="G256" s="18" t="s">
        <v>25</v>
      </c>
      <c r="H256" s="10" t="s">
        <v>538</v>
      </c>
      <c r="I256" s="10" t="s">
        <v>539</v>
      </c>
      <c r="J256" s="18">
        <v>185</v>
      </c>
      <c r="K256" s="18">
        <v>185</v>
      </c>
      <c r="L256" s="24" t="s">
        <v>28</v>
      </c>
      <c r="M256" s="69" t="s">
        <v>24</v>
      </c>
      <c r="N256" s="69" t="s">
        <v>24</v>
      </c>
      <c r="O256" s="4" t="s">
        <v>32</v>
      </c>
      <c r="P256" s="24" t="s">
        <v>24</v>
      </c>
      <c r="Q256" s="4" t="str">
        <f t="shared" si="14"/>
        <v>通过</v>
      </c>
      <c r="R256" s="71" t="str">
        <f t="shared" si="11"/>
        <v/>
      </c>
    </row>
    <row r="257" spans="1:18">
      <c r="A257" s="4">
        <v>254</v>
      </c>
      <c r="B257" s="12" t="s">
        <v>518</v>
      </c>
      <c r="C257" s="12" t="s">
        <v>519</v>
      </c>
      <c r="D257" s="12" t="s">
        <v>520</v>
      </c>
      <c r="E257" s="13" t="s">
        <v>521</v>
      </c>
      <c r="F257" s="18" t="s">
        <v>24</v>
      </c>
      <c r="G257" s="18" t="s">
        <v>25</v>
      </c>
      <c r="H257" s="10" t="s">
        <v>540</v>
      </c>
      <c r="I257" s="10" t="s">
        <v>541</v>
      </c>
      <c r="J257" s="18">
        <v>185</v>
      </c>
      <c r="K257" s="18">
        <v>185</v>
      </c>
      <c r="L257" s="24" t="s">
        <v>28</v>
      </c>
      <c r="M257" s="69" t="s">
        <v>24</v>
      </c>
      <c r="N257" s="69" t="s">
        <v>24</v>
      </c>
      <c r="O257" s="4" t="s">
        <v>32</v>
      </c>
      <c r="P257" s="24" t="s">
        <v>24</v>
      </c>
      <c r="Q257" s="4" t="str">
        <f t="shared" si="14"/>
        <v>通过</v>
      </c>
      <c r="R257" s="71" t="str">
        <f t="shared" si="11"/>
        <v/>
      </c>
    </row>
    <row r="258" spans="1:18">
      <c r="A258" s="4">
        <v>255</v>
      </c>
      <c r="B258" s="12" t="s">
        <v>518</v>
      </c>
      <c r="C258" s="12" t="s">
        <v>519</v>
      </c>
      <c r="D258" s="12" t="s">
        <v>520</v>
      </c>
      <c r="E258" s="13" t="s">
        <v>521</v>
      </c>
      <c r="F258" s="18" t="s">
        <v>24</v>
      </c>
      <c r="G258" s="18" t="s">
        <v>25</v>
      </c>
      <c r="H258" s="10" t="s">
        <v>542</v>
      </c>
      <c r="I258" s="10" t="s">
        <v>543</v>
      </c>
      <c r="J258" s="18">
        <v>185</v>
      </c>
      <c r="K258" s="18">
        <v>185</v>
      </c>
      <c r="L258" s="24" t="s">
        <v>28</v>
      </c>
      <c r="M258" s="69" t="s">
        <v>24</v>
      </c>
      <c r="N258" s="69" t="s">
        <v>24</v>
      </c>
      <c r="O258" s="4" t="s">
        <v>32</v>
      </c>
      <c r="P258" s="24" t="s">
        <v>24</v>
      </c>
      <c r="Q258" s="4" t="str">
        <f t="shared" si="14"/>
        <v>通过</v>
      </c>
      <c r="R258" s="71" t="str">
        <f t="shared" si="11"/>
        <v/>
      </c>
    </row>
    <row r="259" spans="1:18">
      <c r="A259" s="35">
        <v>256</v>
      </c>
      <c r="B259" s="12" t="s">
        <v>518</v>
      </c>
      <c r="C259" s="12" t="s">
        <v>519</v>
      </c>
      <c r="D259" s="12" t="s">
        <v>520</v>
      </c>
      <c r="E259" s="13" t="s">
        <v>521</v>
      </c>
      <c r="F259" s="18" t="s">
        <v>24</v>
      </c>
      <c r="G259" s="18" t="s">
        <v>25</v>
      </c>
      <c r="H259" s="10" t="s">
        <v>544</v>
      </c>
      <c r="I259" s="10" t="s">
        <v>545</v>
      </c>
      <c r="J259" s="18">
        <v>185</v>
      </c>
      <c r="K259" s="18">
        <v>185</v>
      </c>
      <c r="L259" s="24" t="s">
        <v>28</v>
      </c>
      <c r="M259" s="69" t="s">
        <v>24</v>
      </c>
      <c r="N259" s="69" t="s">
        <v>24</v>
      </c>
      <c r="O259" s="4" t="s">
        <v>32</v>
      </c>
      <c r="P259" s="24" t="s">
        <v>24</v>
      </c>
      <c r="Q259" s="4" t="str">
        <f t="shared" si="14"/>
        <v>通过</v>
      </c>
      <c r="R259" s="71" t="str">
        <f t="shared" si="11"/>
        <v/>
      </c>
    </row>
    <row r="260" spans="1:18">
      <c r="A260" s="4">
        <v>257</v>
      </c>
      <c r="B260" s="12" t="s">
        <v>518</v>
      </c>
      <c r="C260" s="12" t="s">
        <v>519</v>
      </c>
      <c r="D260" s="12" t="s">
        <v>520</v>
      </c>
      <c r="E260" s="13" t="s">
        <v>521</v>
      </c>
      <c r="F260" s="18" t="s">
        <v>24</v>
      </c>
      <c r="G260" s="18" t="s">
        <v>25</v>
      </c>
      <c r="H260" s="10" t="s">
        <v>546</v>
      </c>
      <c r="I260" s="10" t="s">
        <v>547</v>
      </c>
      <c r="J260" s="18">
        <v>185</v>
      </c>
      <c r="K260" s="18">
        <v>185</v>
      </c>
      <c r="L260" s="24" t="s">
        <v>28</v>
      </c>
      <c r="M260" s="69" t="s">
        <v>24</v>
      </c>
      <c r="N260" s="69" t="s">
        <v>24</v>
      </c>
      <c r="O260" s="4" t="s">
        <v>32</v>
      </c>
      <c r="P260" s="24" t="s">
        <v>24</v>
      </c>
      <c r="Q260" s="4" t="str">
        <f t="shared" si="14"/>
        <v>通过</v>
      </c>
      <c r="R260" s="71" t="str">
        <f t="shared" si="11"/>
        <v/>
      </c>
    </row>
    <row r="261" spans="1:18">
      <c r="A261" s="4">
        <v>258</v>
      </c>
      <c r="B261" s="12" t="s">
        <v>518</v>
      </c>
      <c r="C261" s="12" t="s">
        <v>519</v>
      </c>
      <c r="D261" s="12" t="s">
        <v>520</v>
      </c>
      <c r="E261" s="13" t="s">
        <v>521</v>
      </c>
      <c r="F261" s="18" t="s">
        <v>24</v>
      </c>
      <c r="G261" s="18" t="s">
        <v>25</v>
      </c>
      <c r="H261" s="10" t="s">
        <v>548</v>
      </c>
      <c r="I261" s="10" t="s">
        <v>549</v>
      </c>
      <c r="J261" s="18">
        <v>185</v>
      </c>
      <c r="K261" s="18">
        <v>185</v>
      </c>
      <c r="L261" s="24" t="s">
        <v>28</v>
      </c>
      <c r="M261" s="69" t="s">
        <v>24</v>
      </c>
      <c r="N261" s="69" t="s">
        <v>24</v>
      </c>
      <c r="O261" s="4" t="s">
        <v>32</v>
      </c>
      <c r="P261" s="24" t="s">
        <v>24</v>
      </c>
      <c r="Q261" s="4" t="str">
        <f t="shared" si="14"/>
        <v>通过</v>
      </c>
      <c r="R261" s="71" t="str">
        <f t="shared" ref="R261:R324" si="15">IF(P261="是","暂不发放","")</f>
        <v/>
      </c>
    </row>
    <row r="262" spans="1:18">
      <c r="A262" s="4">
        <v>259</v>
      </c>
      <c r="B262" s="12" t="s">
        <v>518</v>
      </c>
      <c r="C262" s="12" t="s">
        <v>519</v>
      </c>
      <c r="D262" s="12" t="s">
        <v>520</v>
      </c>
      <c r="E262" s="13" t="s">
        <v>521</v>
      </c>
      <c r="F262" s="18" t="s">
        <v>24</v>
      </c>
      <c r="G262" s="18" t="s">
        <v>25</v>
      </c>
      <c r="H262" s="10" t="s">
        <v>550</v>
      </c>
      <c r="I262" s="10" t="s">
        <v>551</v>
      </c>
      <c r="J262" s="18">
        <v>185</v>
      </c>
      <c r="K262" s="18">
        <v>185</v>
      </c>
      <c r="L262" s="24" t="s">
        <v>28</v>
      </c>
      <c r="M262" s="69" t="s">
        <v>24</v>
      </c>
      <c r="N262" s="69" t="s">
        <v>24</v>
      </c>
      <c r="O262" s="4" t="s">
        <v>32</v>
      </c>
      <c r="P262" s="24" t="s">
        <v>24</v>
      </c>
      <c r="Q262" s="4" t="str">
        <f t="shared" si="14"/>
        <v>通过</v>
      </c>
      <c r="R262" s="71" t="str">
        <f t="shared" si="15"/>
        <v/>
      </c>
    </row>
    <row r="263" spans="1:18">
      <c r="A263" s="35">
        <v>260</v>
      </c>
      <c r="B263" s="12" t="s">
        <v>518</v>
      </c>
      <c r="C263" s="12" t="s">
        <v>519</v>
      </c>
      <c r="D263" s="12" t="s">
        <v>520</v>
      </c>
      <c r="E263" s="13" t="s">
        <v>521</v>
      </c>
      <c r="F263" s="18" t="s">
        <v>24</v>
      </c>
      <c r="G263" s="18" t="s">
        <v>25</v>
      </c>
      <c r="H263" s="10" t="s">
        <v>552</v>
      </c>
      <c r="I263" s="10" t="s">
        <v>553</v>
      </c>
      <c r="J263" s="18">
        <v>185</v>
      </c>
      <c r="K263" s="18">
        <v>185</v>
      </c>
      <c r="L263" s="24" t="s">
        <v>28</v>
      </c>
      <c r="M263" s="69" t="s">
        <v>24</v>
      </c>
      <c r="N263" s="69" t="s">
        <v>24</v>
      </c>
      <c r="O263" s="4" t="s">
        <v>32</v>
      </c>
      <c r="P263" s="24" t="s">
        <v>24</v>
      </c>
      <c r="Q263" s="4" t="str">
        <f t="shared" si="14"/>
        <v>通过</v>
      </c>
      <c r="R263" s="71" t="str">
        <f t="shared" si="15"/>
        <v/>
      </c>
    </row>
    <row r="264" spans="1:18">
      <c r="A264" s="4">
        <v>261</v>
      </c>
      <c r="B264" s="12" t="s">
        <v>518</v>
      </c>
      <c r="C264" s="12" t="s">
        <v>519</v>
      </c>
      <c r="D264" s="12" t="s">
        <v>520</v>
      </c>
      <c r="E264" s="13" t="s">
        <v>521</v>
      </c>
      <c r="F264" s="18" t="s">
        <v>24</v>
      </c>
      <c r="G264" s="18" t="s">
        <v>25</v>
      </c>
      <c r="H264" s="10" t="s">
        <v>554</v>
      </c>
      <c r="I264" s="10" t="s">
        <v>555</v>
      </c>
      <c r="J264" s="18">
        <v>185</v>
      </c>
      <c r="K264" s="18">
        <v>185</v>
      </c>
      <c r="L264" s="24" t="s">
        <v>28</v>
      </c>
      <c r="M264" s="69" t="s">
        <v>24</v>
      </c>
      <c r="N264" s="69" t="s">
        <v>24</v>
      </c>
      <c r="O264" s="4" t="s">
        <v>32</v>
      </c>
      <c r="P264" s="24" t="s">
        <v>24</v>
      </c>
      <c r="Q264" s="4" t="str">
        <f t="shared" si="14"/>
        <v>通过</v>
      </c>
      <c r="R264" s="71" t="str">
        <f t="shared" si="15"/>
        <v/>
      </c>
    </row>
    <row r="265" spans="1:18">
      <c r="A265" s="4">
        <v>262</v>
      </c>
      <c r="B265" s="12" t="s">
        <v>518</v>
      </c>
      <c r="C265" s="12" t="s">
        <v>519</v>
      </c>
      <c r="D265" s="12" t="s">
        <v>520</v>
      </c>
      <c r="E265" s="13" t="s">
        <v>521</v>
      </c>
      <c r="F265" s="18" t="s">
        <v>24</v>
      </c>
      <c r="G265" s="18" t="s">
        <v>25</v>
      </c>
      <c r="H265" s="10" t="s">
        <v>556</v>
      </c>
      <c r="I265" s="10" t="s">
        <v>557</v>
      </c>
      <c r="J265" s="18">
        <v>185</v>
      </c>
      <c r="K265" s="18">
        <v>185</v>
      </c>
      <c r="L265" s="24" t="s">
        <v>28</v>
      </c>
      <c r="M265" s="69" t="s">
        <v>24</v>
      </c>
      <c r="N265" s="69" t="s">
        <v>24</v>
      </c>
      <c r="O265" s="4" t="s">
        <v>32</v>
      </c>
      <c r="P265" s="24" t="s">
        <v>24</v>
      </c>
      <c r="Q265" s="4" t="str">
        <f t="shared" si="14"/>
        <v>通过</v>
      </c>
      <c r="R265" s="71" t="str">
        <f t="shared" si="15"/>
        <v/>
      </c>
    </row>
    <row r="266" spans="1:18" hidden="1">
      <c r="A266" s="4">
        <v>263</v>
      </c>
      <c r="B266" s="12" t="s">
        <v>518</v>
      </c>
      <c r="C266" s="12" t="s">
        <v>519</v>
      </c>
      <c r="D266" s="12" t="s">
        <v>520</v>
      </c>
      <c r="E266" s="13" t="s">
        <v>521</v>
      </c>
      <c r="F266" s="18" t="s">
        <v>24</v>
      </c>
      <c r="G266" s="18" t="s">
        <v>25</v>
      </c>
      <c r="H266" s="10" t="s">
        <v>558</v>
      </c>
      <c r="I266" s="10" t="s">
        <v>559</v>
      </c>
      <c r="J266" s="18">
        <v>185</v>
      </c>
      <c r="K266" s="18">
        <v>183</v>
      </c>
      <c r="L266" s="24" t="s">
        <v>28</v>
      </c>
      <c r="M266" s="69" t="s">
        <v>24</v>
      </c>
      <c r="N266" s="69" t="s">
        <v>24</v>
      </c>
      <c r="O266" s="4" t="s">
        <v>32</v>
      </c>
      <c r="P266" s="24" t="s">
        <v>24</v>
      </c>
      <c r="Q266" s="4" t="str">
        <f t="shared" si="14"/>
        <v>未通过</v>
      </c>
      <c r="R266" s="71" t="str">
        <f t="shared" si="15"/>
        <v/>
      </c>
    </row>
    <row r="267" spans="1:18">
      <c r="A267" s="35">
        <v>264</v>
      </c>
      <c r="B267" s="12" t="s">
        <v>518</v>
      </c>
      <c r="C267" s="12" t="s">
        <v>519</v>
      </c>
      <c r="D267" s="12" t="s">
        <v>520</v>
      </c>
      <c r="E267" s="13" t="s">
        <v>521</v>
      </c>
      <c r="F267" s="18" t="s">
        <v>24</v>
      </c>
      <c r="G267" s="18" t="s">
        <v>25</v>
      </c>
      <c r="H267" s="10" t="s">
        <v>560</v>
      </c>
      <c r="I267" s="10" t="s">
        <v>561</v>
      </c>
      <c r="J267" s="18">
        <v>185</v>
      </c>
      <c r="K267" s="18">
        <v>185</v>
      </c>
      <c r="L267" s="24" t="s">
        <v>28</v>
      </c>
      <c r="M267" s="69" t="s">
        <v>24</v>
      </c>
      <c r="N267" s="69" t="s">
        <v>24</v>
      </c>
      <c r="O267" s="4" t="s">
        <v>32</v>
      </c>
      <c r="P267" s="24" t="s">
        <v>24</v>
      </c>
      <c r="Q267" s="4" t="str">
        <f t="shared" si="14"/>
        <v>通过</v>
      </c>
      <c r="R267" s="71" t="str">
        <f t="shared" si="15"/>
        <v/>
      </c>
    </row>
    <row r="268" spans="1:18">
      <c r="A268" s="4">
        <v>265</v>
      </c>
      <c r="B268" s="12" t="s">
        <v>518</v>
      </c>
      <c r="C268" s="12" t="s">
        <v>519</v>
      </c>
      <c r="D268" s="12" t="s">
        <v>520</v>
      </c>
      <c r="E268" s="13" t="s">
        <v>521</v>
      </c>
      <c r="F268" s="18" t="s">
        <v>24</v>
      </c>
      <c r="G268" s="18" t="s">
        <v>25</v>
      </c>
      <c r="H268" s="10" t="s">
        <v>562</v>
      </c>
      <c r="I268" s="10" t="s">
        <v>563</v>
      </c>
      <c r="J268" s="18">
        <v>185</v>
      </c>
      <c r="K268" s="18">
        <v>185</v>
      </c>
      <c r="L268" s="24" t="s">
        <v>28</v>
      </c>
      <c r="M268" s="69" t="s">
        <v>24</v>
      </c>
      <c r="N268" s="69" t="s">
        <v>24</v>
      </c>
      <c r="O268" s="4" t="s">
        <v>32</v>
      </c>
      <c r="P268" s="24" t="s">
        <v>24</v>
      </c>
      <c r="Q268" s="4" t="str">
        <f t="shared" si="14"/>
        <v>通过</v>
      </c>
      <c r="R268" s="71" t="str">
        <f t="shared" si="15"/>
        <v/>
      </c>
    </row>
    <row r="269" spans="1:18">
      <c r="A269" s="4">
        <v>266</v>
      </c>
      <c r="B269" s="12" t="s">
        <v>518</v>
      </c>
      <c r="C269" s="12" t="s">
        <v>519</v>
      </c>
      <c r="D269" s="12" t="s">
        <v>520</v>
      </c>
      <c r="E269" s="13" t="s">
        <v>521</v>
      </c>
      <c r="F269" s="18" t="s">
        <v>24</v>
      </c>
      <c r="G269" s="18" t="s">
        <v>25</v>
      </c>
      <c r="H269" s="10" t="s">
        <v>564</v>
      </c>
      <c r="I269" s="10" t="s">
        <v>565</v>
      </c>
      <c r="J269" s="18">
        <v>185</v>
      </c>
      <c r="K269" s="18">
        <v>185</v>
      </c>
      <c r="L269" s="24" t="s">
        <v>28</v>
      </c>
      <c r="M269" s="69" t="s">
        <v>24</v>
      </c>
      <c r="N269" s="69" t="s">
        <v>24</v>
      </c>
      <c r="O269" s="4" t="s">
        <v>32</v>
      </c>
      <c r="P269" s="24" t="s">
        <v>24</v>
      </c>
      <c r="Q269" s="4" t="str">
        <f t="shared" si="14"/>
        <v>通过</v>
      </c>
      <c r="R269" s="71" t="str">
        <f t="shared" si="15"/>
        <v/>
      </c>
    </row>
    <row r="270" spans="1:18">
      <c r="A270" s="4">
        <v>267</v>
      </c>
      <c r="B270" s="12" t="s">
        <v>518</v>
      </c>
      <c r="C270" s="12" t="s">
        <v>519</v>
      </c>
      <c r="D270" s="12" t="s">
        <v>520</v>
      </c>
      <c r="E270" s="13" t="s">
        <v>521</v>
      </c>
      <c r="F270" s="18" t="s">
        <v>24</v>
      </c>
      <c r="G270" s="18" t="s">
        <v>25</v>
      </c>
      <c r="H270" s="10" t="s">
        <v>566</v>
      </c>
      <c r="I270" s="10" t="s">
        <v>567</v>
      </c>
      <c r="J270" s="18">
        <v>185</v>
      </c>
      <c r="K270" s="18">
        <v>185</v>
      </c>
      <c r="L270" s="24" t="s">
        <v>28</v>
      </c>
      <c r="M270" s="69" t="s">
        <v>24</v>
      </c>
      <c r="N270" s="69" t="s">
        <v>24</v>
      </c>
      <c r="O270" s="4" t="s">
        <v>32</v>
      </c>
      <c r="P270" s="24" t="s">
        <v>24</v>
      </c>
      <c r="Q270" s="4" t="str">
        <f t="shared" si="14"/>
        <v>通过</v>
      </c>
      <c r="R270" s="71" t="str">
        <f t="shared" si="15"/>
        <v/>
      </c>
    </row>
    <row r="271" spans="1:18">
      <c r="A271" s="35">
        <v>268</v>
      </c>
      <c r="B271" s="12" t="s">
        <v>518</v>
      </c>
      <c r="C271" s="12" t="s">
        <v>519</v>
      </c>
      <c r="D271" s="12" t="s">
        <v>520</v>
      </c>
      <c r="E271" s="13" t="s">
        <v>521</v>
      </c>
      <c r="F271" s="18" t="s">
        <v>24</v>
      </c>
      <c r="G271" s="18" t="s">
        <v>25</v>
      </c>
      <c r="H271" s="10" t="s">
        <v>568</v>
      </c>
      <c r="I271" s="10" t="s">
        <v>569</v>
      </c>
      <c r="J271" s="18">
        <v>185</v>
      </c>
      <c r="K271" s="18">
        <v>185</v>
      </c>
      <c r="L271" s="24" t="s">
        <v>28</v>
      </c>
      <c r="M271" s="69" t="s">
        <v>24</v>
      </c>
      <c r="N271" s="69" t="s">
        <v>24</v>
      </c>
      <c r="O271" s="4" t="s">
        <v>32</v>
      </c>
      <c r="P271" s="24" t="s">
        <v>24</v>
      </c>
      <c r="Q271" s="4" t="str">
        <f t="shared" si="14"/>
        <v>通过</v>
      </c>
      <c r="R271" s="71" t="str">
        <f t="shared" si="15"/>
        <v/>
      </c>
    </row>
    <row r="272" spans="1:18">
      <c r="A272" s="4">
        <v>269</v>
      </c>
      <c r="B272" s="12" t="s">
        <v>518</v>
      </c>
      <c r="C272" s="12" t="s">
        <v>519</v>
      </c>
      <c r="D272" s="12" t="s">
        <v>520</v>
      </c>
      <c r="E272" s="13" t="s">
        <v>521</v>
      </c>
      <c r="F272" s="18" t="s">
        <v>24</v>
      </c>
      <c r="G272" s="18" t="s">
        <v>25</v>
      </c>
      <c r="H272" s="10" t="s">
        <v>570</v>
      </c>
      <c r="I272" s="10" t="s">
        <v>571</v>
      </c>
      <c r="J272" s="18">
        <v>185</v>
      </c>
      <c r="K272" s="18">
        <v>185</v>
      </c>
      <c r="L272" s="24" t="s">
        <v>28</v>
      </c>
      <c r="M272" s="69" t="s">
        <v>24</v>
      </c>
      <c r="N272" s="69" t="s">
        <v>24</v>
      </c>
      <c r="O272" s="4" t="s">
        <v>32</v>
      </c>
      <c r="P272" s="24" t="s">
        <v>24</v>
      </c>
      <c r="Q272" s="4" t="str">
        <f t="shared" si="14"/>
        <v>通过</v>
      </c>
      <c r="R272" s="71" t="str">
        <f t="shared" si="15"/>
        <v/>
      </c>
    </row>
    <row r="273" spans="1:18">
      <c r="A273" s="4">
        <v>270</v>
      </c>
      <c r="B273" s="12" t="s">
        <v>518</v>
      </c>
      <c r="C273" s="12" t="s">
        <v>519</v>
      </c>
      <c r="D273" s="12" t="s">
        <v>520</v>
      </c>
      <c r="E273" s="13" t="s">
        <v>521</v>
      </c>
      <c r="F273" s="18" t="s">
        <v>24</v>
      </c>
      <c r="G273" s="18" t="s">
        <v>25</v>
      </c>
      <c r="H273" s="10" t="s">
        <v>572</v>
      </c>
      <c r="I273" s="10" t="s">
        <v>573</v>
      </c>
      <c r="J273" s="18">
        <v>185</v>
      </c>
      <c r="K273" s="18">
        <v>185</v>
      </c>
      <c r="L273" s="24" t="s">
        <v>28</v>
      </c>
      <c r="M273" s="69" t="s">
        <v>24</v>
      </c>
      <c r="N273" s="69" t="s">
        <v>24</v>
      </c>
      <c r="O273" s="4" t="s">
        <v>32</v>
      </c>
      <c r="P273" s="24" t="s">
        <v>24</v>
      </c>
      <c r="Q273" s="4" t="str">
        <f t="shared" si="14"/>
        <v>通过</v>
      </c>
      <c r="R273" s="71" t="str">
        <f t="shared" si="15"/>
        <v/>
      </c>
    </row>
    <row r="274" spans="1:18">
      <c r="A274" s="4">
        <v>271</v>
      </c>
      <c r="B274" s="12" t="s">
        <v>518</v>
      </c>
      <c r="C274" s="12" t="s">
        <v>519</v>
      </c>
      <c r="D274" s="12" t="s">
        <v>520</v>
      </c>
      <c r="E274" s="13" t="s">
        <v>521</v>
      </c>
      <c r="F274" s="18" t="s">
        <v>24</v>
      </c>
      <c r="G274" s="18" t="s">
        <v>25</v>
      </c>
      <c r="H274" s="10" t="s">
        <v>574</v>
      </c>
      <c r="I274" s="10" t="s">
        <v>575</v>
      </c>
      <c r="J274" s="18">
        <v>185</v>
      </c>
      <c r="K274" s="18">
        <v>185</v>
      </c>
      <c r="L274" s="24" t="s">
        <v>28</v>
      </c>
      <c r="M274" s="69" t="s">
        <v>24</v>
      </c>
      <c r="N274" s="69" t="s">
        <v>24</v>
      </c>
      <c r="O274" s="4" t="s">
        <v>32</v>
      </c>
      <c r="P274" s="24" t="s">
        <v>24</v>
      </c>
      <c r="Q274" s="4" t="str">
        <f t="shared" si="14"/>
        <v>通过</v>
      </c>
      <c r="R274" s="71" t="str">
        <f t="shared" si="15"/>
        <v/>
      </c>
    </row>
    <row r="275" spans="1:18">
      <c r="A275" s="35">
        <v>272</v>
      </c>
      <c r="B275" s="12" t="s">
        <v>518</v>
      </c>
      <c r="C275" s="12" t="s">
        <v>519</v>
      </c>
      <c r="D275" s="12" t="s">
        <v>520</v>
      </c>
      <c r="E275" s="13" t="s">
        <v>521</v>
      </c>
      <c r="F275" s="18" t="s">
        <v>24</v>
      </c>
      <c r="G275" s="18" t="s">
        <v>25</v>
      </c>
      <c r="H275" s="10" t="s">
        <v>576</v>
      </c>
      <c r="I275" s="10" t="s">
        <v>577</v>
      </c>
      <c r="J275" s="18">
        <v>185</v>
      </c>
      <c r="K275" s="18">
        <v>185</v>
      </c>
      <c r="L275" s="24" t="s">
        <v>28</v>
      </c>
      <c r="M275" s="69" t="s">
        <v>24</v>
      </c>
      <c r="N275" s="69" t="s">
        <v>24</v>
      </c>
      <c r="O275" s="4" t="s">
        <v>32</v>
      </c>
      <c r="P275" s="24" t="s">
        <v>24</v>
      </c>
      <c r="Q275" s="4" t="str">
        <f t="shared" si="14"/>
        <v>通过</v>
      </c>
      <c r="R275" s="71" t="str">
        <f t="shared" si="15"/>
        <v/>
      </c>
    </row>
    <row r="276" spans="1:18">
      <c r="A276" s="4">
        <v>273</v>
      </c>
      <c r="B276" s="12" t="s">
        <v>518</v>
      </c>
      <c r="C276" s="12" t="s">
        <v>519</v>
      </c>
      <c r="D276" s="12" t="s">
        <v>520</v>
      </c>
      <c r="E276" s="13" t="s">
        <v>521</v>
      </c>
      <c r="F276" s="18" t="s">
        <v>24</v>
      </c>
      <c r="G276" s="18" t="s">
        <v>25</v>
      </c>
      <c r="H276" s="10" t="s">
        <v>578</v>
      </c>
      <c r="I276" s="10" t="s">
        <v>579</v>
      </c>
      <c r="J276" s="18">
        <v>185</v>
      </c>
      <c r="K276" s="18">
        <v>185</v>
      </c>
      <c r="L276" s="24" t="s">
        <v>28</v>
      </c>
      <c r="M276" s="69" t="s">
        <v>24</v>
      </c>
      <c r="N276" s="69" t="s">
        <v>24</v>
      </c>
      <c r="O276" s="4" t="s">
        <v>32</v>
      </c>
      <c r="P276" s="24" t="s">
        <v>24</v>
      </c>
      <c r="Q276" s="4" t="str">
        <f t="shared" si="14"/>
        <v>通过</v>
      </c>
      <c r="R276" s="71" t="str">
        <f t="shared" si="15"/>
        <v/>
      </c>
    </row>
    <row r="277" spans="1:18">
      <c r="A277" s="4">
        <v>274</v>
      </c>
      <c r="B277" s="12" t="s">
        <v>518</v>
      </c>
      <c r="C277" s="12" t="s">
        <v>519</v>
      </c>
      <c r="D277" s="12" t="s">
        <v>520</v>
      </c>
      <c r="E277" s="13" t="s">
        <v>521</v>
      </c>
      <c r="F277" s="18" t="s">
        <v>24</v>
      </c>
      <c r="G277" s="18" t="s">
        <v>25</v>
      </c>
      <c r="H277" s="10" t="s">
        <v>580</v>
      </c>
      <c r="I277" s="10" t="s">
        <v>581</v>
      </c>
      <c r="J277" s="18">
        <v>185</v>
      </c>
      <c r="K277" s="18">
        <v>185</v>
      </c>
      <c r="L277" s="24" t="s">
        <v>28</v>
      </c>
      <c r="M277" s="69" t="s">
        <v>24</v>
      </c>
      <c r="N277" s="69" t="s">
        <v>24</v>
      </c>
      <c r="O277" s="4" t="s">
        <v>32</v>
      </c>
      <c r="P277" s="24" t="s">
        <v>24</v>
      </c>
      <c r="Q277" s="4" t="str">
        <f t="shared" si="14"/>
        <v>通过</v>
      </c>
      <c r="R277" s="71" t="str">
        <f t="shared" si="15"/>
        <v/>
      </c>
    </row>
    <row r="278" spans="1:18">
      <c r="A278" s="4">
        <v>275</v>
      </c>
      <c r="B278" s="12" t="s">
        <v>518</v>
      </c>
      <c r="C278" s="12" t="s">
        <v>519</v>
      </c>
      <c r="D278" s="12" t="s">
        <v>520</v>
      </c>
      <c r="E278" s="13" t="s">
        <v>521</v>
      </c>
      <c r="F278" s="18" t="s">
        <v>24</v>
      </c>
      <c r="G278" s="18" t="s">
        <v>25</v>
      </c>
      <c r="H278" s="10" t="s">
        <v>582</v>
      </c>
      <c r="I278" s="10" t="s">
        <v>583</v>
      </c>
      <c r="J278" s="18">
        <v>185</v>
      </c>
      <c r="K278" s="18">
        <v>185</v>
      </c>
      <c r="L278" s="24" t="s">
        <v>28</v>
      </c>
      <c r="M278" s="69" t="s">
        <v>24</v>
      </c>
      <c r="N278" s="69" t="s">
        <v>24</v>
      </c>
      <c r="O278" s="4" t="s">
        <v>32</v>
      </c>
      <c r="P278" s="24" t="s">
        <v>24</v>
      </c>
      <c r="Q278" s="4" t="str">
        <f t="shared" si="14"/>
        <v>通过</v>
      </c>
      <c r="R278" s="71" t="str">
        <f t="shared" si="15"/>
        <v/>
      </c>
    </row>
    <row r="279" spans="1:18" hidden="1">
      <c r="A279" s="35">
        <v>276</v>
      </c>
      <c r="B279" s="12" t="s">
        <v>518</v>
      </c>
      <c r="C279" s="12" t="s">
        <v>519</v>
      </c>
      <c r="D279" s="12" t="s">
        <v>520</v>
      </c>
      <c r="E279" s="13" t="s">
        <v>521</v>
      </c>
      <c r="F279" s="18" t="s">
        <v>24</v>
      </c>
      <c r="G279" s="18" t="s">
        <v>25</v>
      </c>
      <c r="H279" s="10" t="s">
        <v>584</v>
      </c>
      <c r="I279" s="10" t="s">
        <v>585</v>
      </c>
      <c r="J279" s="18">
        <v>185</v>
      </c>
      <c r="K279" s="18">
        <v>183</v>
      </c>
      <c r="L279" s="24" t="s">
        <v>28</v>
      </c>
      <c r="M279" s="69" t="s">
        <v>24</v>
      </c>
      <c r="N279" s="69" t="s">
        <v>24</v>
      </c>
      <c r="O279" s="4" t="s">
        <v>32</v>
      </c>
      <c r="P279" s="24" t="s">
        <v>24</v>
      </c>
      <c r="Q279" s="4" t="str">
        <f t="shared" si="14"/>
        <v>未通过</v>
      </c>
      <c r="R279" s="71" t="str">
        <f t="shared" si="15"/>
        <v/>
      </c>
    </row>
    <row r="280" spans="1:18">
      <c r="A280" s="4">
        <v>277</v>
      </c>
      <c r="B280" s="12" t="s">
        <v>518</v>
      </c>
      <c r="C280" s="12" t="s">
        <v>519</v>
      </c>
      <c r="D280" s="12" t="s">
        <v>520</v>
      </c>
      <c r="E280" s="13" t="s">
        <v>521</v>
      </c>
      <c r="F280" s="18" t="s">
        <v>24</v>
      </c>
      <c r="G280" s="18" t="s">
        <v>25</v>
      </c>
      <c r="H280" s="10" t="s">
        <v>586</v>
      </c>
      <c r="I280" s="10" t="s">
        <v>587</v>
      </c>
      <c r="J280" s="18">
        <v>185</v>
      </c>
      <c r="K280" s="18">
        <v>185</v>
      </c>
      <c r="L280" s="24" t="s">
        <v>28</v>
      </c>
      <c r="M280" s="69" t="s">
        <v>24</v>
      </c>
      <c r="N280" s="69" t="s">
        <v>24</v>
      </c>
      <c r="O280" s="4" t="s">
        <v>32</v>
      </c>
      <c r="P280" s="24" t="s">
        <v>24</v>
      </c>
      <c r="Q280" s="4" t="str">
        <f t="shared" si="14"/>
        <v>通过</v>
      </c>
      <c r="R280" s="71" t="str">
        <f t="shared" si="15"/>
        <v/>
      </c>
    </row>
    <row r="281" spans="1:18">
      <c r="A281" s="4">
        <v>278</v>
      </c>
      <c r="B281" s="12" t="s">
        <v>518</v>
      </c>
      <c r="C281" s="12" t="s">
        <v>519</v>
      </c>
      <c r="D281" s="12" t="s">
        <v>520</v>
      </c>
      <c r="E281" s="13" t="s">
        <v>521</v>
      </c>
      <c r="F281" s="18" t="s">
        <v>24</v>
      </c>
      <c r="G281" s="18" t="s">
        <v>25</v>
      </c>
      <c r="H281" s="10" t="s">
        <v>588</v>
      </c>
      <c r="I281" s="10" t="s">
        <v>589</v>
      </c>
      <c r="J281" s="18">
        <v>185</v>
      </c>
      <c r="K281" s="18">
        <v>185</v>
      </c>
      <c r="L281" s="24" t="s">
        <v>28</v>
      </c>
      <c r="M281" s="69" t="s">
        <v>24</v>
      </c>
      <c r="N281" s="69" t="s">
        <v>24</v>
      </c>
      <c r="O281" s="4" t="s">
        <v>29</v>
      </c>
      <c r="P281" s="24" t="s">
        <v>24</v>
      </c>
      <c r="Q281" s="4" t="str">
        <f t="shared" si="14"/>
        <v>通过</v>
      </c>
      <c r="R281" s="71" t="str">
        <f t="shared" si="15"/>
        <v/>
      </c>
    </row>
    <row r="282" spans="1:18" hidden="1">
      <c r="A282" s="4">
        <v>279</v>
      </c>
      <c r="B282" s="12" t="s">
        <v>518</v>
      </c>
      <c r="C282" s="12" t="s">
        <v>519</v>
      </c>
      <c r="D282" s="12" t="s">
        <v>520</v>
      </c>
      <c r="E282" s="13" t="s">
        <v>521</v>
      </c>
      <c r="F282" s="18" t="s">
        <v>24</v>
      </c>
      <c r="G282" s="18" t="s">
        <v>25</v>
      </c>
      <c r="H282" s="10" t="s">
        <v>590</v>
      </c>
      <c r="I282" s="10" t="s">
        <v>591</v>
      </c>
      <c r="J282" s="18">
        <v>185</v>
      </c>
      <c r="K282" s="18">
        <v>182</v>
      </c>
      <c r="L282" s="24" t="s">
        <v>28</v>
      </c>
      <c r="M282" s="69" t="s">
        <v>24</v>
      </c>
      <c r="N282" s="69" t="s">
        <v>24</v>
      </c>
      <c r="O282" s="4" t="s">
        <v>29</v>
      </c>
      <c r="P282" s="24" t="s">
        <v>24</v>
      </c>
      <c r="Q282" s="4" t="str">
        <f t="shared" si="14"/>
        <v>未通过</v>
      </c>
      <c r="R282" s="71" t="str">
        <f t="shared" si="15"/>
        <v/>
      </c>
    </row>
    <row r="283" spans="1:18">
      <c r="A283" s="35">
        <v>280</v>
      </c>
      <c r="B283" s="12" t="s">
        <v>518</v>
      </c>
      <c r="C283" s="12" t="s">
        <v>519</v>
      </c>
      <c r="D283" s="12" t="s">
        <v>520</v>
      </c>
      <c r="E283" s="13" t="s">
        <v>521</v>
      </c>
      <c r="F283" s="18" t="s">
        <v>24</v>
      </c>
      <c r="G283" s="18" t="s">
        <v>25</v>
      </c>
      <c r="H283" s="10" t="s">
        <v>592</v>
      </c>
      <c r="I283" s="10" t="s">
        <v>593</v>
      </c>
      <c r="J283" s="18">
        <v>185</v>
      </c>
      <c r="K283" s="18">
        <v>185</v>
      </c>
      <c r="L283" s="24" t="s">
        <v>28</v>
      </c>
      <c r="M283" s="69" t="s">
        <v>24</v>
      </c>
      <c r="N283" s="69" t="s">
        <v>24</v>
      </c>
      <c r="O283" s="4" t="s">
        <v>32</v>
      </c>
      <c r="P283" s="24" t="s">
        <v>24</v>
      </c>
      <c r="Q283" s="4" t="str">
        <f t="shared" ref="Q283:Q317" si="16">IF(F283="是",IF(K283&gt;=J283,IF(L283="是",IF(O283&lt;&gt;"未撤销",IF(M283="是",IF(N283="是","通过","未通过"),"未通过"),"未通过"),"未通过"),"未通过"),IF(K283&gt;=J283,IF(L283="是",IF(O283&lt;&gt;"未撤销","通过","未通过"),"未通过"),"未通过"))</f>
        <v>通过</v>
      </c>
      <c r="R283" s="71" t="str">
        <f t="shared" si="15"/>
        <v/>
      </c>
    </row>
    <row r="284" spans="1:18">
      <c r="A284" s="4">
        <v>281</v>
      </c>
      <c r="B284" s="12" t="s">
        <v>518</v>
      </c>
      <c r="C284" s="12" t="s">
        <v>519</v>
      </c>
      <c r="D284" s="12" t="s">
        <v>520</v>
      </c>
      <c r="E284" s="13" t="s">
        <v>521</v>
      </c>
      <c r="F284" s="18" t="s">
        <v>24</v>
      </c>
      <c r="G284" s="18" t="s">
        <v>25</v>
      </c>
      <c r="H284" s="10" t="s">
        <v>594</v>
      </c>
      <c r="I284" s="10" t="s">
        <v>595</v>
      </c>
      <c r="J284" s="18">
        <v>185</v>
      </c>
      <c r="K284" s="18">
        <v>185</v>
      </c>
      <c r="L284" s="24" t="s">
        <v>28</v>
      </c>
      <c r="M284" s="69" t="s">
        <v>24</v>
      </c>
      <c r="N284" s="69" t="s">
        <v>24</v>
      </c>
      <c r="O284" s="4" t="s">
        <v>32</v>
      </c>
      <c r="P284" s="24" t="s">
        <v>24</v>
      </c>
      <c r="Q284" s="4" t="str">
        <f t="shared" si="16"/>
        <v>通过</v>
      </c>
      <c r="R284" s="71" t="str">
        <f t="shared" si="15"/>
        <v/>
      </c>
    </row>
    <row r="285" spans="1:18">
      <c r="A285" s="4">
        <v>282</v>
      </c>
      <c r="B285" s="12" t="s">
        <v>518</v>
      </c>
      <c r="C285" s="12" t="s">
        <v>519</v>
      </c>
      <c r="D285" s="12" t="s">
        <v>520</v>
      </c>
      <c r="E285" s="13" t="s">
        <v>521</v>
      </c>
      <c r="F285" s="18" t="s">
        <v>24</v>
      </c>
      <c r="G285" s="18" t="s">
        <v>25</v>
      </c>
      <c r="H285" s="10" t="s">
        <v>596</v>
      </c>
      <c r="I285" s="10" t="s">
        <v>597</v>
      </c>
      <c r="J285" s="18">
        <v>185</v>
      </c>
      <c r="K285" s="18">
        <v>185</v>
      </c>
      <c r="L285" s="24" t="s">
        <v>28</v>
      </c>
      <c r="M285" s="69" t="s">
        <v>24</v>
      </c>
      <c r="N285" s="69" t="s">
        <v>24</v>
      </c>
      <c r="O285" s="4" t="s">
        <v>32</v>
      </c>
      <c r="P285" s="24" t="s">
        <v>24</v>
      </c>
      <c r="Q285" s="4" t="str">
        <f t="shared" si="16"/>
        <v>通过</v>
      </c>
      <c r="R285" s="71" t="str">
        <f t="shared" si="15"/>
        <v/>
      </c>
    </row>
    <row r="286" spans="1:18">
      <c r="A286" s="4">
        <v>283</v>
      </c>
      <c r="B286" s="12" t="s">
        <v>518</v>
      </c>
      <c r="C286" s="12" t="s">
        <v>519</v>
      </c>
      <c r="D286" s="12" t="s">
        <v>520</v>
      </c>
      <c r="E286" s="13" t="s">
        <v>521</v>
      </c>
      <c r="F286" s="18" t="s">
        <v>24</v>
      </c>
      <c r="G286" s="18" t="s">
        <v>25</v>
      </c>
      <c r="H286" s="10" t="s">
        <v>598</v>
      </c>
      <c r="I286" s="10" t="s">
        <v>599</v>
      </c>
      <c r="J286" s="18">
        <v>185</v>
      </c>
      <c r="K286" s="18">
        <v>185</v>
      </c>
      <c r="L286" s="24" t="s">
        <v>28</v>
      </c>
      <c r="M286" s="69" t="s">
        <v>24</v>
      </c>
      <c r="N286" s="69" t="s">
        <v>24</v>
      </c>
      <c r="O286" s="4" t="s">
        <v>32</v>
      </c>
      <c r="P286" s="24" t="s">
        <v>24</v>
      </c>
      <c r="Q286" s="4" t="str">
        <f t="shared" si="16"/>
        <v>通过</v>
      </c>
      <c r="R286" s="71" t="str">
        <f t="shared" si="15"/>
        <v/>
      </c>
    </row>
    <row r="287" spans="1:18">
      <c r="A287" s="35">
        <v>284</v>
      </c>
      <c r="B287" s="12" t="s">
        <v>518</v>
      </c>
      <c r="C287" s="12" t="s">
        <v>519</v>
      </c>
      <c r="D287" s="12" t="s">
        <v>520</v>
      </c>
      <c r="E287" s="13" t="s">
        <v>521</v>
      </c>
      <c r="F287" s="18" t="s">
        <v>24</v>
      </c>
      <c r="G287" s="18" t="s">
        <v>25</v>
      </c>
      <c r="H287" s="10" t="s">
        <v>600</v>
      </c>
      <c r="I287" s="10" t="s">
        <v>601</v>
      </c>
      <c r="J287" s="18">
        <v>185</v>
      </c>
      <c r="K287" s="18">
        <v>185</v>
      </c>
      <c r="L287" s="24" t="s">
        <v>28</v>
      </c>
      <c r="M287" s="69" t="s">
        <v>24</v>
      </c>
      <c r="N287" s="69" t="s">
        <v>24</v>
      </c>
      <c r="O287" s="4" t="s">
        <v>32</v>
      </c>
      <c r="P287" s="24" t="s">
        <v>24</v>
      </c>
      <c r="Q287" s="4" t="str">
        <f t="shared" si="16"/>
        <v>通过</v>
      </c>
      <c r="R287" s="71" t="str">
        <f t="shared" si="15"/>
        <v/>
      </c>
    </row>
    <row r="288" spans="1:18" hidden="1">
      <c r="A288" s="4">
        <v>285</v>
      </c>
      <c r="B288" s="12" t="s">
        <v>518</v>
      </c>
      <c r="C288" s="12" t="s">
        <v>519</v>
      </c>
      <c r="D288" s="12" t="s">
        <v>520</v>
      </c>
      <c r="E288" s="13" t="s">
        <v>521</v>
      </c>
      <c r="F288" s="18" t="s">
        <v>24</v>
      </c>
      <c r="G288" s="18" t="s">
        <v>25</v>
      </c>
      <c r="H288" s="10" t="s">
        <v>602</v>
      </c>
      <c r="I288" s="10" t="s">
        <v>603</v>
      </c>
      <c r="J288" s="18">
        <v>185</v>
      </c>
      <c r="K288" s="18">
        <v>183</v>
      </c>
      <c r="L288" s="24" t="s">
        <v>28</v>
      </c>
      <c r="M288" s="69" t="s">
        <v>24</v>
      </c>
      <c r="N288" s="69" t="s">
        <v>24</v>
      </c>
      <c r="O288" s="4" t="s">
        <v>32</v>
      </c>
      <c r="P288" s="24" t="s">
        <v>24</v>
      </c>
      <c r="Q288" s="4" t="str">
        <f t="shared" si="16"/>
        <v>未通过</v>
      </c>
      <c r="R288" s="71" t="str">
        <f t="shared" si="15"/>
        <v/>
      </c>
    </row>
    <row r="289" spans="1:18" hidden="1">
      <c r="A289" s="4">
        <v>286</v>
      </c>
      <c r="B289" s="12" t="s">
        <v>518</v>
      </c>
      <c r="C289" s="12" t="s">
        <v>519</v>
      </c>
      <c r="D289" s="12" t="s">
        <v>520</v>
      </c>
      <c r="E289" s="13" t="s">
        <v>521</v>
      </c>
      <c r="F289" s="18" t="s">
        <v>24</v>
      </c>
      <c r="G289" s="18" t="s">
        <v>25</v>
      </c>
      <c r="H289" s="10" t="s">
        <v>604</v>
      </c>
      <c r="I289" s="10" t="s">
        <v>605</v>
      </c>
      <c r="J289" s="18">
        <v>185</v>
      </c>
      <c r="K289" s="18">
        <v>175</v>
      </c>
      <c r="L289" s="24" t="s">
        <v>28</v>
      </c>
      <c r="M289" s="69" t="s">
        <v>24</v>
      </c>
      <c r="N289" s="69" t="s">
        <v>24</v>
      </c>
      <c r="O289" s="4" t="s">
        <v>32</v>
      </c>
      <c r="P289" s="24" t="s">
        <v>24</v>
      </c>
      <c r="Q289" s="4" t="str">
        <f t="shared" si="16"/>
        <v>未通过</v>
      </c>
      <c r="R289" s="71" t="str">
        <f t="shared" si="15"/>
        <v/>
      </c>
    </row>
    <row r="290" spans="1:18">
      <c r="A290" s="4">
        <v>287</v>
      </c>
      <c r="B290" s="12" t="s">
        <v>518</v>
      </c>
      <c r="C290" s="12" t="s">
        <v>519</v>
      </c>
      <c r="D290" s="12" t="s">
        <v>520</v>
      </c>
      <c r="E290" s="13" t="s">
        <v>521</v>
      </c>
      <c r="F290" s="18" t="s">
        <v>24</v>
      </c>
      <c r="G290" s="18" t="s">
        <v>25</v>
      </c>
      <c r="H290" s="10" t="s">
        <v>606</v>
      </c>
      <c r="I290" s="10" t="s">
        <v>607</v>
      </c>
      <c r="J290" s="18">
        <v>185</v>
      </c>
      <c r="K290" s="18">
        <v>185</v>
      </c>
      <c r="L290" s="24" t="s">
        <v>28</v>
      </c>
      <c r="M290" s="69" t="s">
        <v>24</v>
      </c>
      <c r="N290" s="69" t="s">
        <v>24</v>
      </c>
      <c r="O290" s="4" t="s">
        <v>32</v>
      </c>
      <c r="P290" s="24" t="s">
        <v>24</v>
      </c>
      <c r="Q290" s="4" t="str">
        <f t="shared" si="16"/>
        <v>通过</v>
      </c>
      <c r="R290" s="71" t="str">
        <f t="shared" si="15"/>
        <v/>
      </c>
    </row>
    <row r="291" spans="1:18" hidden="1">
      <c r="A291" s="35">
        <v>288</v>
      </c>
      <c r="B291" s="12" t="s">
        <v>518</v>
      </c>
      <c r="C291" s="12" t="s">
        <v>519</v>
      </c>
      <c r="D291" s="12" t="s">
        <v>520</v>
      </c>
      <c r="E291" s="13" t="s">
        <v>521</v>
      </c>
      <c r="F291" s="18" t="s">
        <v>24</v>
      </c>
      <c r="G291" s="18" t="s">
        <v>25</v>
      </c>
      <c r="H291" s="10" t="s">
        <v>608</v>
      </c>
      <c r="I291" s="10" t="s">
        <v>609</v>
      </c>
      <c r="J291" s="18">
        <v>185</v>
      </c>
      <c r="K291" s="18">
        <v>183</v>
      </c>
      <c r="L291" s="24" t="s">
        <v>28</v>
      </c>
      <c r="M291" s="69" t="s">
        <v>24</v>
      </c>
      <c r="N291" s="69" t="s">
        <v>24</v>
      </c>
      <c r="O291" s="4" t="s">
        <v>32</v>
      </c>
      <c r="P291" s="24" t="s">
        <v>24</v>
      </c>
      <c r="Q291" s="4" t="str">
        <f t="shared" si="16"/>
        <v>未通过</v>
      </c>
      <c r="R291" s="71" t="str">
        <f t="shared" si="15"/>
        <v/>
      </c>
    </row>
    <row r="292" spans="1:18">
      <c r="A292" s="4">
        <v>289</v>
      </c>
      <c r="B292" s="12" t="s">
        <v>518</v>
      </c>
      <c r="C292" s="12" t="s">
        <v>519</v>
      </c>
      <c r="D292" s="12" t="s">
        <v>520</v>
      </c>
      <c r="E292" s="13" t="s">
        <v>521</v>
      </c>
      <c r="F292" s="18" t="s">
        <v>24</v>
      </c>
      <c r="G292" s="18" t="s">
        <v>25</v>
      </c>
      <c r="H292" s="10" t="s">
        <v>610</v>
      </c>
      <c r="I292" s="10" t="s">
        <v>611</v>
      </c>
      <c r="J292" s="18">
        <v>185</v>
      </c>
      <c r="K292" s="18">
        <v>185</v>
      </c>
      <c r="L292" s="24" t="s">
        <v>28</v>
      </c>
      <c r="M292" s="69" t="s">
        <v>24</v>
      </c>
      <c r="N292" s="69" t="s">
        <v>24</v>
      </c>
      <c r="O292" s="4" t="s">
        <v>32</v>
      </c>
      <c r="P292" s="24" t="s">
        <v>24</v>
      </c>
      <c r="Q292" s="4" t="str">
        <f t="shared" si="16"/>
        <v>通过</v>
      </c>
      <c r="R292" s="71" t="str">
        <f t="shared" si="15"/>
        <v/>
      </c>
    </row>
    <row r="293" spans="1:18" hidden="1">
      <c r="A293" s="4">
        <v>290</v>
      </c>
      <c r="B293" s="12" t="s">
        <v>518</v>
      </c>
      <c r="C293" s="12" t="s">
        <v>519</v>
      </c>
      <c r="D293" s="12" t="s">
        <v>520</v>
      </c>
      <c r="E293" s="13" t="s">
        <v>521</v>
      </c>
      <c r="F293" s="18" t="s">
        <v>24</v>
      </c>
      <c r="G293" s="18" t="s">
        <v>25</v>
      </c>
      <c r="H293" s="10" t="s">
        <v>612</v>
      </c>
      <c r="I293" s="10" t="s">
        <v>613</v>
      </c>
      <c r="J293" s="18">
        <v>185</v>
      </c>
      <c r="K293" s="18">
        <v>172</v>
      </c>
      <c r="L293" s="24" t="s">
        <v>28</v>
      </c>
      <c r="M293" s="69" t="s">
        <v>24</v>
      </c>
      <c r="N293" s="69" t="s">
        <v>24</v>
      </c>
      <c r="O293" s="4" t="s">
        <v>32</v>
      </c>
      <c r="P293" s="24" t="s">
        <v>24</v>
      </c>
      <c r="Q293" s="4" t="str">
        <f t="shared" si="16"/>
        <v>未通过</v>
      </c>
      <c r="R293" s="71" t="str">
        <f t="shared" si="15"/>
        <v/>
      </c>
    </row>
    <row r="294" spans="1:18" hidden="1">
      <c r="A294" s="4">
        <v>291</v>
      </c>
      <c r="B294" s="12" t="s">
        <v>518</v>
      </c>
      <c r="C294" s="12" t="s">
        <v>519</v>
      </c>
      <c r="D294" s="12" t="s">
        <v>520</v>
      </c>
      <c r="E294" s="13" t="s">
        <v>521</v>
      </c>
      <c r="F294" s="18" t="s">
        <v>24</v>
      </c>
      <c r="G294" s="18" t="s">
        <v>25</v>
      </c>
      <c r="H294" s="10" t="s">
        <v>614</v>
      </c>
      <c r="I294" s="10" t="s">
        <v>615</v>
      </c>
      <c r="J294" s="18">
        <v>185</v>
      </c>
      <c r="K294" s="18">
        <v>175</v>
      </c>
      <c r="L294" s="24" t="s">
        <v>28</v>
      </c>
      <c r="M294" s="69" t="s">
        <v>24</v>
      </c>
      <c r="N294" s="69" t="s">
        <v>24</v>
      </c>
      <c r="O294" s="4" t="s">
        <v>32</v>
      </c>
      <c r="P294" s="24" t="s">
        <v>24</v>
      </c>
      <c r="Q294" s="4" t="str">
        <f t="shared" si="16"/>
        <v>未通过</v>
      </c>
      <c r="R294" s="71" t="str">
        <f t="shared" si="15"/>
        <v/>
      </c>
    </row>
    <row r="295" spans="1:18">
      <c r="A295" s="35">
        <v>292</v>
      </c>
      <c r="B295" s="12" t="s">
        <v>518</v>
      </c>
      <c r="C295" s="12" t="s">
        <v>519</v>
      </c>
      <c r="D295" s="12" t="s">
        <v>520</v>
      </c>
      <c r="E295" s="13" t="s">
        <v>521</v>
      </c>
      <c r="F295" s="18" t="s">
        <v>24</v>
      </c>
      <c r="G295" s="18" t="s">
        <v>25</v>
      </c>
      <c r="H295" s="10" t="s">
        <v>616</v>
      </c>
      <c r="I295" s="10" t="s">
        <v>617</v>
      </c>
      <c r="J295" s="18">
        <v>185</v>
      </c>
      <c r="K295" s="18">
        <v>185</v>
      </c>
      <c r="L295" s="24" t="s">
        <v>28</v>
      </c>
      <c r="M295" s="69" t="s">
        <v>24</v>
      </c>
      <c r="N295" s="69" t="s">
        <v>24</v>
      </c>
      <c r="O295" s="4" t="s">
        <v>32</v>
      </c>
      <c r="P295" s="24" t="s">
        <v>24</v>
      </c>
      <c r="Q295" s="4" t="str">
        <f t="shared" si="16"/>
        <v>通过</v>
      </c>
      <c r="R295" s="71" t="str">
        <f t="shared" si="15"/>
        <v/>
      </c>
    </row>
    <row r="296" spans="1:18" hidden="1">
      <c r="A296" s="4">
        <v>293</v>
      </c>
      <c r="B296" s="12" t="s">
        <v>518</v>
      </c>
      <c r="C296" s="12" t="s">
        <v>519</v>
      </c>
      <c r="D296" s="12" t="s">
        <v>520</v>
      </c>
      <c r="E296" s="13" t="s">
        <v>521</v>
      </c>
      <c r="F296" s="18" t="s">
        <v>24</v>
      </c>
      <c r="G296" s="18" t="s">
        <v>25</v>
      </c>
      <c r="H296" s="10" t="s">
        <v>618</v>
      </c>
      <c r="I296" s="10" t="s">
        <v>619</v>
      </c>
      <c r="J296" s="18">
        <v>185</v>
      </c>
      <c r="K296" s="18">
        <v>181</v>
      </c>
      <c r="L296" s="24" t="s">
        <v>28</v>
      </c>
      <c r="M296" s="69" t="s">
        <v>24</v>
      </c>
      <c r="N296" s="69" t="s">
        <v>24</v>
      </c>
      <c r="O296" s="4" t="s">
        <v>32</v>
      </c>
      <c r="P296" s="24" t="s">
        <v>24</v>
      </c>
      <c r="Q296" s="4" t="str">
        <f t="shared" si="16"/>
        <v>未通过</v>
      </c>
      <c r="R296" s="71" t="str">
        <f t="shared" si="15"/>
        <v/>
      </c>
    </row>
    <row r="297" spans="1:18">
      <c r="A297" s="4">
        <v>294</v>
      </c>
      <c r="B297" s="12" t="s">
        <v>518</v>
      </c>
      <c r="C297" s="12" t="s">
        <v>519</v>
      </c>
      <c r="D297" s="12" t="s">
        <v>520</v>
      </c>
      <c r="E297" s="13" t="s">
        <v>521</v>
      </c>
      <c r="F297" s="18" t="s">
        <v>24</v>
      </c>
      <c r="G297" s="18" t="s">
        <v>25</v>
      </c>
      <c r="H297" s="10" t="s">
        <v>620</v>
      </c>
      <c r="I297" s="10" t="s">
        <v>621</v>
      </c>
      <c r="J297" s="18">
        <v>185</v>
      </c>
      <c r="K297" s="18">
        <v>185</v>
      </c>
      <c r="L297" s="24" t="s">
        <v>28</v>
      </c>
      <c r="M297" s="69" t="s">
        <v>24</v>
      </c>
      <c r="N297" s="69" t="s">
        <v>24</v>
      </c>
      <c r="O297" s="4" t="s">
        <v>32</v>
      </c>
      <c r="P297" s="24" t="s">
        <v>24</v>
      </c>
      <c r="Q297" s="4" t="str">
        <f t="shared" si="16"/>
        <v>通过</v>
      </c>
      <c r="R297" s="71" t="str">
        <f t="shared" si="15"/>
        <v/>
      </c>
    </row>
    <row r="298" spans="1:18">
      <c r="A298" s="4">
        <v>295</v>
      </c>
      <c r="B298" s="12" t="s">
        <v>518</v>
      </c>
      <c r="C298" s="12" t="s">
        <v>519</v>
      </c>
      <c r="D298" s="12" t="s">
        <v>520</v>
      </c>
      <c r="E298" s="13" t="s">
        <v>521</v>
      </c>
      <c r="F298" s="18" t="s">
        <v>24</v>
      </c>
      <c r="G298" s="18" t="s">
        <v>25</v>
      </c>
      <c r="H298" s="10" t="s">
        <v>622</v>
      </c>
      <c r="I298" s="10" t="s">
        <v>623</v>
      </c>
      <c r="J298" s="18">
        <v>185</v>
      </c>
      <c r="K298" s="18">
        <v>185</v>
      </c>
      <c r="L298" s="24" t="s">
        <v>28</v>
      </c>
      <c r="M298" s="69" t="s">
        <v>24</v>
      </c>
      <c r="N298" s="69" t="s">
        <v>24</v>
      </c>
      <c r="O298" s="4" t="s">
        <v>32</v>
      </c>
      <c r="P298" s="24" t="s">
        <v>24</v>
      </c>
      <c r="Q298" s="4" t="str">
        <f t="shared" si="16"/>
        <v>通过</v>
      </c>
      <c r="R298" s="71" t="str">
        <f t="shared" si="15"/>
        <v/>
      </c>
    </row>
    <row r="299" spans="1:18">
      <c r="A299" s="35">
        <v>296</v>
      </c>
      <c r="B299" s="12" t="s">
        <v>518</v>
      </c>
      <c r="C299" s="12" t="s">
        <v>519</v>
      </c>
      <c r="D299" s="12" t="s">
        <v>520</v>
      </c>
      <c r="E299" s="13" t="s">
        <v>521</v>
      </c>
      <c r="F299" s="18" t="s">
        <v>24</v>
      </c>
      <c r="G299" s="18" t="s">
        <v>25</v>
      </c>
      <c r="H299" s="10" t="s">
        <v>624</v>
      </c>
      <c r="I299" s="10" t="s">
        <v>625</v>
      </c>
      <c r="J299" s="18">
        <v>185</v>
      </c>
      <c r="K299" s="18">
        <v>185</v>
      </c>
      <c r="L299" s="24" t="s">
        <v>28</v>
      </c>
      <c r="M299" s="69" t="s">
        <v>24</v>
      </c>
      <c r="N299" s="69" t="s">
        <v>24</v>
      </c>
      <c r="O299" s="4" t="s">
        <v>32</v>
      </c>
      <c r="P299" s="24" t="s">
        <v>24</v>
      </c>
      <c r="Q299" s="4" t="str">
        <f t="shared" si="16"/>
        <v>通过</v>
      </c>
      <c r="R299" s="71" t="str">
        <f t="shared" si="15"/>
        <v/>
      </c>
    </row>
    <row r="300" spans="1:18" hidden="1">
      <c r="A300" s="4">
        <v>297</v>
      </c>
      <c r="B300" s="12" t="s">
        <v>518</v>
      </c>
      <c r="C300" s="12" t="s">
        <v>519</v>
      </c>
      <c r="D300" s="12" t="s">
        <v>520</v>
      </c>
      <c r="E300" s="13" t="s">
        <v>521</v>
      </c>
      <c r="F300" s="18" t="s">
        <v>24</v>
      </c>
      <c r="G300" s="18" t="s">
        <v>25</v>
      </c>
      <c r="H300" s="10" t="s">
        <v>626</v>
      </c>
      <c r="I300" s="10" t="s">
        <v>627</v>
      </c>
      <c r="J300" s="18">
        <v>185</v>
      </c>
      <c r="K300" s="18">
        <v>156</v>
      </c>
      <c r="L300" s="24" t="s">
        <v>28</v>
      </c>
      <c r="M300" s="69" t="s">
        <v>24</v>
      </c>
      <c r="N300" s="69" t="s">
        <v>24</v>
      </c>
      <c r="O300" s="4" t="s">
        <v>32</v>
      </c>
      <c r="P300" s="24" t="s">
        <v>24</v>
      </c>
      <c r="Q300" s="4" t="str">
        <f t="shared" si="16"/>
        <v>未通过</v>
      </c>
      <c r="R300" s="71" t="str">
        <f t="shared" si="15"/>
        <v/>
      </c>
    </row>
    <row r="301" spans="1:18" hidden="1">
      <c r="A301" s="4">
        <v>298</v>
      </c>
      <c r="B301" s="12" t="s">
        <v>518</v>
      </c>
      <c r="C301" s="12" t="s">
        <v>519</v>
      </c>
      <c r="D301" s="12" t="s">
        <v>520</v>
      </c>
      <c r="E301" s="13" t="s">
        <v>521</v>
      </c>
      <c r="F301" s="18" t="s">
        <v>24</v>
      </c>
      <c r="G301" s="18" t="s">
        <v>25</v>
      </c>
      <c r="H301" s="10" t="s">
        <v>628</v>
      </c>
      <c r="I301" s="10" t="s">
        <v>629</v>
      </c>
      <c r="J301" s="18">
        <v>185</v>
      </c>
      <c r="K301" s="18">
        <v>183</v>
      </c>
      <c r="L301" s="24" t="s">
        <v>28</v>
      </c>
      <c r="M301" s="69" t="s">
        <v>24</v>
      </c>
      <c r="N301" s="69" t="s">
        <v>24</v>
      </c>
      <c r="O301" s="4" t="s">
        <v>32</v>
      </c>
      <c r="P301" s="24" t="s">
        <v>24</v>
      </c>
      <c r="Q301" s="4" t="str">
        <f t="shared" si="16"/>
        <v>未通过</v>
      </c>
      <c r="R301" s="71" t="str">
        <f t="shared" si="15"/>
        <v/>
      </c>
    </row>
    <row r="302" spans="1:18">
      <c r="A302" s="4">
        <v>299</v>
      </c>
      <c r="B302" s="12" t="s">
        <v>518</v>
      </c>
      <c r="C302" s="12" t="s">
        <v>519</v>
      </c>
      <c r="D302" s="12" t="s">
        <v>520</v>
      </c>
      <c r="E302" s="13" t="s">
        <v>521</v>
      </c>
      <c r="F302" s="18" t="s">
        <v>24</v>
      </c>
      <c r="G302" s="18" t="s">
        <v>25</v>
      </c>
      <c r="H302" s="10" t="s">
        <v>630</v>
      </c>
      <c r="I302" s="10" t="s">
        <v>631</v>
      </c>
      <c r="J302" s="18">
        <v>185</v>
      </c>
      <c r="K302" s="18">
        <v>185</v>
      </c>
      <c r="L302" s="24" t="s">
        <v>28</v>
      </c>
      <c r="M302" s="69" t="s">
        <v>24</v>
      </c>
      <c r="N302" s="69" t="s">
        <v>24</v>
      </c>
      <c r="O302" s="4" t="s">
        <v>32</v>
      </c>
      <c r="P302" s="24" t="s">
        <v>24</v>
      </c>
      <c r="Q302" s="4" t="str">
        <f t="shared" si="16"/>
        <v>通过</v>
      </c>
      <c r="R302" s="71" t="str">
        <f t="shared" si="15"/>
        <v/>
      </c>
    </row>
    <row r="303" spans="1:18">
      <c r="A303" s="35">
        <v>300</v>
      </c>
      <c r="B303" s="12" t="s">
        <v>518</v>
      </c>
      <c r="C303" s="12" t="s">
        <v>519</v>
      </c>
      <c r="D303" s="12" t="s">
        <v>520</v>
      </c>
      <c r="E303" s="13" t="s">
        <v>521</v>
      </c>
      <c r="F303" s="18" t="s">
        <v>24</v>
      </c>
      <c r="G303" s="18" t="s">
        <v>25</v>
      </c>
      <c r="H303" s="10" t="s">
        <v>632</v>
      </c>
      <c r="I303" s="10" t="s">
        <v>633</v>
      </c>
      <c r="J303" s="18">
        <v>185</v>
      </c>
      <c r="K303" s="18">
        <v>185</v>
      </c>
      <c r="L303" s="24" t="s">
        <v>28</v>
      </c>
      <c r="M303" s="69" t="s">
        <v>24</v>
      </c>
      <c r="N303" s="69" t="s">
        <v>24</v>
      </c>
      <c r="O303" s="4" t="s">
        <v>32</v>
      </c>
      <c r="P303" s="24" t="s">
        <v>24</v>
      </c>
      <c r="Q303" s="4" t="str">
        <f t="shared" si="16"/>
        <v>通过</v>
      </c>
      <c r="R303" s="71" t="str">
        <f t="shared" si="15"/>
        <v/>
      </c>
    </row>
    <row r="304" spans="1:18" hidden="1">
      <c r="A304" s="4">
        <v>301</v>
      </c>
      <c r="B304" s="12" t="s">
        <v>518</v>
      </c>
      <c r="C304" s="12" t="s">
        <v>519</v>
      </c>
      <c r="D304" s="12" t="s">
        <v>520</v>
      </c>
      <c r="E304" s="13" t="s">
        <v>521</v>
      </c>
      <c r="F304" s="18" t="s">
        <v>24</v>
      </c>
      <c r="G304" s="18" t="s">
        <v>25</v>
      </c>
      <c r="H304" s="10" t="s">
        <v>634</v>
      </c>
      <c r="I304" s="10" t="s">
        <v>635</v>
      </c>
      <c r="J304" s="18">
        <v>185</v>
      </c>
      <c r="K304" s="18">
        <v>135.5</v>
      </c>
      <c r="L304" s="24" t="s">
        <v>28</v>
      </c>
      <c r="M304" s="69" t="s">
        <v>24</v>
      </c>
      <c r="N304" s="69" t="s">
        <v>24</v>
      </c>
      <c r="O304" s="4" t="s">
        <v>32</v>
      </c>
      <c r="P304" s="24" t="s">
        <v>28</v>
      </c>
      <c r="Q304" s="4" t="str">
        <f t="shared" si="16"/>
        <v>未通过</v>
      </c>
      <c r="R304" s="71" t="str">
        <f t="shared" si="15"/>
        <v>暂不发放</v>
      </c>
    </row>
    <row r="305" spans="1:19" hidden="1">
      <c r="A305" s="4">
        <v>302</v>
      </c>
      <c r="B305" s="12" t="s">
        <v>518</v>
      </c>
      <c r="C305" s="12" t="s">
        <v>519</v>
      </c>
      <c r="D305" s="12" t="s">
        <v>520</v>
      </c>
      <c r="E305" s="13" t="s">
        <v>521</v>
      </c>
      <c r="F305" s="18" t="s">
        <v>24</v>
      </c>
      <c r="G305" s="18" t="s">
        <v>25</v>
      </c>
      <c r="H305" s="10" t="s">
        <v>636</v>
      </c>
      <c r="I305" s="10" t="s">
        <v>637</v>
      </c>
      <c r="J305" s="18">
        <v>185</v>
      </c>
      <c r="K305" s="18">
        <v>181</v>
      </c>
      <c r="L305" s="24" t="s">
        <v>28</v>
      </c>
      <c r="M305" s="69" t="s">
        <v>24</v>
      </c>
      <c r="N305" s="69" t="s">
        <v>24</v>
      </c>
      <c r="O305" s="4" t="s">
        <v>32</v>
      </c>
      <c r="P305" s="24" t="s">
        <v>24</v>
      </c>
      <c r="Q305" s="4" t="str">
        <f t="shared" si="16"/>
        <v>未通过</v>
      </c>
      <c r="R305" s="71" t="str">
        <f t="shared" si="15"/>
        <v/>
      </c>
    </row>
    <row r="306" spans="1:19">
      <c r="A306" s="4">
        <v>303</v>
      </c>
      <c r="B306" s="12" t="s">
        <v>518</v>
      </c>
      <c r="C306" s="12" t="s">
        <v>519</v>
      </c>
      <c r="D306" s="12" t="s">
        <v>520</v>
      </c>
      <c r="E306" s="13" t="s">
        <v>521</v>
      </c>
      <c r="F306" s="18" t="s">
        <v>24</v>
      </c>
      <c r="G306" s="18" t="s">
        <v>25</v>
      </c>
      <c r="H306" s="10" t="s">
        <v>638</v>
      </c>
      <c r="I306" s="10" t="s">
        <v>639</v>
      </c>
      <c r="J306" s="18">
        <v>185</v>
      </c>
      <c r="K306" s="18">
        <v>185</v>
      </c>
      <c r="L306" s="24" t="s">
        <v>28</v>
      </c>
      <c r="M306" s="69" t="s">
        <v>24</v>
      </c>
      <c r="N306" s="69" t="s">
        <v>24</v>
      </c>
      <c r="O306" s="4" t="s">
        <v>32</v>
      </c>
      <c r="P306" s="24" t="s">
        <v>24</v>
      </c>
      <c r="Q306" s="4" t="str">
        <f t="shared" si="16"/>
        <v>通过</v>
      </c>
      <c r="R306" s="71" t="str">
        <f t="shared" si="15"/>
        <v/>
      </c>
    </row>
    <row r="307" spans="1:19">
      <c r="A307" s="35">
        <v>304</v>
      </c>
      <c r="B307" s="12" t="s">
        <v>518</v>
      </c>
      <c r="C307" s="12" t="s">
        <v>519</v>
      </c>
      <c r="D307" s="12" t="s">
        <v>520</v>
      </c>
      <c r="E307" s="13" t="s">
        <v>521</v>
      </c>
      <c r="F307" s="18" t="s">
        <v>24</v>
      </c>
      <c r="G307" s="18" t="s">
        <v>25</v>
      </c>
      <c r="H307" s="10" t="s">
        <v>640</v>
      </c>
      <c r="I307" s="10" t="s">
        <v>641</v>
      </c>
      <c r="J307" s="18">
        <v>185</v>
      </c>
      <c r="K307" s="18">
        <v>185</v>
      </c>
      <c r="L307" s="24" t="s">
        <v>28</v>
      </c>
      <c r="M307" s="69" t="s">
        <v>24</v>
      </c>
      <c r="N307" s="69" t="s">
        <v>24</v>
      </c>
      <c r="O307" s="4" t="s">
        <v>32</v>
      </c>
      <c r="P307" s="24" t="s">
        <v>24</v>
      </c>
      <c r="Q307" s="4" t="str">
        <f t="shared" si="16"/>
        <v>通过</v>
      </c>
      <c r="R307" s="71" t="str">
        <f t="shared" si="15"/>
        <v/>
      </c>
    </row>
    <row r="308" spans="1:19">
      <c r="A308" s="4">
        <v>305</v>
      </c>
      <c r="B308" s="12" t="s">
        <v>518</v>
      </c>
      <c r="C308" s="12" t="s">
        <v>519</v>
      </c>
      <c r="D308" s="12" t="s">
        <v>520</v>
      </c>
      <c r="E308" s="13" t="s">
        <v>521</v>
      </c>
      <c r="F308" s="18" t="s">
        <v>24</v>
      </c>
      <c r="G308" s="18" t="s">
        <v>25</v>
      </c>
      <c r="H308" s="10" t="s">
        <v>642</v>
      </c>
      <c r="I308" s="10" t="s">
        <v>643</v>
      </c>
      <c r="J308" s="18">
        <v>185</v>
      </c>
      <c r="K308" s="18">
        <v>185</v>
      </c>
      <c r="L308" s="24" t="s">
        <v>28</v>
      </c>
      <c r="M308" s="69" t="s">
        <v>24</v>
      </c>
      <c r="N308" s="69" t="s">
        <v>24</v>
      </c>
      <c r="O308" s="4" t="s">
        <v>32</v>
      </c>
      <c r="P308" s="24" t="s">
        <v>24</v>
      </c>
      <c r="Q308" s="4" t="str">
        <f t="shared" si="16"/>
        <v>通过</v>
      </c>
      <c r="R308" s="71" t="str">
        <f t="shared" si="15"/>
        <v/>
      </c>
    </row>
    <row r="309" spans="1:19">
      <c r="A309" s="4">
        <v>306</v>
      </c>
      <c r="B309" s="12" t="s">
        <v>518</v>
      </c>
      <c r="C309" s="12" t="s">
        <v>519</v>
      </c>
      <c r="D309" s="12" t="s">
        <v>520</v>
      </c>
      <c r="E309" s="13" t="s">
        <v>521</v>
      </c>
      <c r="F309" s="18" t="s">
        <v>24</v>
      </c>
      <c r="G309" s="18" t="s">
        <v>25</v>
      </c>
      <c r="H309" s="10" t="s">
        <v>644</v>
      </c>
      <c r="I309" s="10" t="s">
        <v>645</v>
      </c>
      <c r="J309" s="18">
        <v>185</v>
      </c>
      <c r="K309" s="18">
        <v>185</v>
      </c>
      <c r="L309" s="24" t="s">
        <v>28</v>
      </c>
      <c r="M309" s="69" t="s">
        <v>24</v>
      </c>
      <c r="N309" s="69" t="s">
        <v>24</v>
      </c>
      <c r="O309" s="4" t="s">
        <v>29</v>
      </c>
      <c r="P309" s="24" t="s">
        <v>24</v>
      </c>
      <c r="Q309" s="4" t="str">
        <f t="shared" si="16"/>
        <v>通过</v>
      </c>
      <c r="R309" s="71" t="str">
        <f t="shared" si="15"/>
        <v/>
      </c>
    </row>
    <row r="310" spans="1:19">
      <c r="A310" s="4">
        <v>307</v>
      </c>
      <c r="B310" s="12" t="s">
        <v>518</v>
      </c>
      <c r="C310" s="12" t="s">
        <v>519</v>
      </c>
      <c r="D310" s="12" t="s">
        <v>520</v>
      </c>
      <c r="E310" s="13" t="s">
        <v>521</v>
      </c>
      <c r="F310" s="18" t="s">
        <v>24</v>
      </c>
      <c r="G310" s="18" t="s">
        <v>25</v>
      </c>
      <c r="H310" s="10" t="s">
        <v>646</v>
      </c>
      <c r="I310" s="10" t="s">
        <v>647</v>
      </c>
      <c r="J310" s="18">
        <v>185</v>
      </c>
      <c r="K310" s="18">
        <v>185</v>
      </c>
      <c r="L310" s="24" t="s">
        <v>28</v>
      </c>
      <c r="M310" s="69" t="s">
        <v>24</v>
      </c>
      <c r="N310" s="69" t="s">
        <v>24</v>
      </c>
      <c r="O310" s="4" t="s">
        <v>32</v>
      </c>
      <c r="P310" s="24" t="s">
        <v>24</v>
      </c>
      <c r="Q310" s="4" t="str">
        <f t="shared" si="16"/>
        <v>通过</v>
      </c>
      <c r="R310" s="71" t="str">
        <f t="shared" si="15"/>
        <v/>
      </c>
    </row>
    <row r="311" spans="1:19">
      <c r="A311" s="35">
        <v>308</v>
      </c>
      <c r="B311" s="12" t="s">
        <v>518</v>
      </c>
      <c r="C311" s="12" t="s">
        <v>519</v>
      </c>
      <c r="D311" s="12" t="s">
        <v>520</v>
      </c>
      <c r="E311" s="13" t="s">
        <v>521</v>
      </c>
      <c r="F311" s="18" t="s">
        <v>24</v>
      </c>
      <c r="G311" s="18" t="s">
        <v>25</v>
      </c>
      <c r="H311" s="10" t="s">
        <v>648</v>
      </c>
      <c r="I311" s="10" t="s">
        <v>649</v>
      </c>
      <c r="J311" s="18">
        <v>185</v>
      </c>
      <c r="K311" s="18">
        <v>185</v>
      </c>
      <c r="L311" s="24" t="s">
        <v>28</v>
      </c>
      <c r="M311" s="69" t="s">
        <v>24</v>
      </c>
      <c r="N311" s="69" t="s">
        <v>24</v>
      </c>
      <c r="O311" s="4" t="s">
        <v>32</v>
      </c>
      <c r="P311" s="24" t="s">
        <v>24</v>
      </c>
      <c r="Q311" s="4" t="str">
        <f t="shared" si="16"/>
        <v>通过</v>
      </c>
      <c r="R311" s="71" t="str">
        <f t="shared" si="15"/>
        <v/>
      </c>
    </row>
    <row r="312" spans="1:19">
      <c r="A312" s="4">
        <v>309</v>
      </c>
      <c r="B312" s="12" t="s">
        <v>518</v>
      </c>
      <c r="C312" s="12" t="s">
        <v>519</v>
      </c>
      <c r="D312" s="12" t="s">
        <v>520</v>
      </c>
      <c r="E312" s="13" t="s">
        <v>521</v>
      </c>
      <c r="F312" s="18" t="s">
        <v>24</v>
      </c>
      <c r="G312" s="18" t="s">
        <v>25</v>
      </c>
      <c r="H312" s="10" t="s">
        <v>650</v>
      </c>
      <c r="I312" s="10" t="s">
        <v>651</v>
      </c>
      <c r="J312" s="18">
        <v>185</v>
      </c>
      <c r="K312" s="18">
        <v>185</v>
      </c>
      <c r="L312" s="24" t="s">
        <v>28</v>
      </c>
      <c r="M312" s="69" t="s">
        <v>24</v>
      </c>
      <c r="N312" s="69" t="s">
        <v>24</v>
      </c>
      <c r="O312" s="4" t="s">
        <v>32</v>
      </c>
      <c r="P312" s="24" t="s">
        <v>24</v>
      </c>
      <c r="Q312" s="4" t="str">
        <f t="shared" si="16"/>
        <v>通过</v>
      </c>
      <c r="R312" s="71" t="str">
        <f t="shared" si="15"/>
        <v/>
      </c>
    </row>
    <row r="313" spans="1:19" hidden="1">
      <c r="A313" s="4">
        <v>310</v>
      </c>
      <c r="B313" s="12" t="s">
        <v>518</v>
      </c>
      <c r="C313" s="12" t="s">
        <v>519</v>
      </c>
      <c r="D313" s="12" t="s">
        <v>520</v>
      </c>
      <c r="E313" s="13" t="s">
        <v>521</v>
      </c>
      <c r="F313" s="18" t="s">
        <v>24</v>
      </c>
      <c r="G313" s="18" t="s">
        <v>25</v>
      </c>
      <c r="H313" s="10" t="s">
        <v>652</v>
      </c>
      <c r="I313" s="10" t="s">
        <v>653</v>
      </c>
      <c r="J313" s="18">
        <v>185</v>
      </c>
      <c r="K313" s="18">
        <v>183</v>
      </c>
      <c r="L313" s="24" t="s">
        <v>28</v>
      </c>
      <c r="M313" s="69" t="s">
        <v>24</v>
      </c>
      <c r="N313" s="69" t="s">
        <v>24</v>
      </c>
      <c r="O313" s="4" t="s">
        <v>32</v>
      </c>
      <c r="P313" s="24" t="s">
        <v>24</v>
      </c>
      <c r="Q313" s="4" t="str">
        <f t="shared" si="16"/>
        <v>未通过</v>
      </c>
      <c r="R313" s="71" t="str">
        <f t="shared" si="15"/>
        <v/>
      </c>
    </row>
    <row r="314" spans="1:19" s="60" customFormat="1" hidden="1">
      <c r="A314" s="22">
        <v>311</v>
      </c>
      <c r="B314" s="14" t="s">
        <v>518</v>
      </c>
      <c r="C314" s="14" t="s">
        <v>519</v>
      </c>
      <c r="D314" s="14" t="s">
        <v>654</v>
      </c>
      <c r="E314" s="15" t="s">
        <v>521</v>
      </c>
      <c r="F314" s="16" t="s">
        <v>24</v>
      </c>
      <c r="G314" s="16" t="s">
        <v>25</v>
      </c>
      <c r="H314" s="11" t="s">
        <v>655</v>
      </c>
      <c r="I314" s="11" t="s">
        <v>656</v>
      </c>
      <c r="J314" s="16">
        <v>185</v>
      </c>
      <c r="K314" s="16">
        <v>159</v>
      </c>
      <c r="L314" s="68" t="s">
        <v>28</v>
      </c>
      <c r="M314" s="22" t="s">
        <v>24</v>
      </c>
      <c r="N314" s="22" t="s">
        <v>24</v>
      </c>
      <c r="O314" s="22" t="s">
        <v>32</v>
      </c>
      <c r="P314" s="68" t="s">
        <v>28</v>
      </c>
      <c r="Q314" s="22" t="str">
        <f t="shared" si="16"/>
        <v>未通过</v>
      </c>
      <c r="R314" s="71" t="str">
        <f t="shared" si="15"/>
        <v>暂不发放</v>
      </c>
      <c r="S314" s="73"/>
    </row>
    <row r="315" spans="1:19">
      <c r="A315" s="35">
        <v>312</v>
      </c>
      <c r="B315" s="12" t="s">
        <v>518</v>
      </c>
      <c r="C315" s="12" t="s">
        <v>519</v>
      </c>
      <c r="D315" s="12" t="s">
        <v>654</v>
      </c>
      <c r="E315" s="13" t="s">
        <v>521</v>
      </c>
      <c r="F315" s="18" t="s">
        <v>24</v>
      </c>
      <c r="G315" s="18" t="s">
        <v>25</v>
      </c>
      <c r="H315" s="10" t="s">
        <v>657</v>
      </c>
      <c r="I315" s="10" t="s">
        <v>658</v>
      </c>
      <c r="J315" s="77">
        <v>185</v>
      </c>
      <c r="K315" s="77">
        <v>185</v>
      </c>
      <c r="L315" s="78" t="s">
        <v>28</v>
      </c>
      <c r="M315" s="25" t="s">
        <v>24</v>
      </c>
      <c r="N315" s="25" t="s">
        <v>24</v>
      </c>
      <c r="O315" s="25" t="s">
        <v>32</v>
      </c>
      <c r="P315" s="78" t="s">
        <v>24</v>
      </c>
      <c r="Q315" s="25" t="str">
        <f t="shared" si="16"/>
        <v>通过</v>
      </c>
      <c r="R315" s="71" t="str">
        <f t="shared" si="15"/>
        <v/>
      </c>
    </row>
    <row r="316" spans="1:19">
      <c r="A316" s="4">
        <v>313</v>
      </c>
      <c r="B316" s="12" t="s">
        <v>518</v>
      </c>
      <c r="C316" s="12" t="s">
        <v>519</v>
      </c>
      <c r="D316" s="12" t="s">
        <v>654</v>
      </c>
      <c r="E316" s="13" t="s">
        <v>521</v>
      </c>
      <c r="F316" s="18" t="s">
        <v>24</v>
      </c>
      <c r="G316" s="18" t="s">
        <v>25</v>
      </c>
      <c r="H316" s="10" t="s">
        <v>659</v>
      </c>
      <c r="I316" s="10" t="s">
        <v>660</v>
      </c>
      <c r="J316" s="77">
        <v>185</v>
      </c>
      <c r="K316" s="77">
        <v>185</v>
      </c>
      <c r="L316" s="78" t="s">
        <v>28</v>
      </c>
      <c r="M316" s="25" t="s">
        <v>24</v>
      </c>
      <c r="N316" s="25" t="s">
        <v>24</v>
      </c>
      <c r="O316" s="25" t="s">
        <v>32</v>
      </c>
      <c r="P316" s="78" t="s">
        <v>24</v>
      </c>
      <c r="Q316" s="25" t="str">
        <f t="shared" si="16"/>
        <v>通过</v>
      </c>
      <c r="R316" s="71" t="str">
        <f t="shared" si="15"/>
        <v/>
      </c>
    </row>
    <row r="317" spans="1:19">
      <c r="A317" s="4">
        <v>314</v>
      </c>
      <c r="B317" s="12" t="s">
        <v>518</v>
      </c>
      <c r="C317" s="12" t="s">
        <v>519</v>
      </c>
      <c r="D317" s="12" t="s">
        <v>654</v>
      </c>
      <c r="E317" s="13" t="s">
        <v>521</v>
      </c>
      <c r="F317" s="18" t="s">
        <v>24</v>
      </c>
      <c r="G317" s="18" t="s">
        <v>25</v>
      </c>
      <c r="H317" s="10" t="s">
        <v>661</v>
      </c>
      <c r="I317" s="10" t="s">
        <v>662</v>
      </c>
      <c r="J317" s="77">
        <v>185</v>
      </c>
      <c r="K317" s="77">
        <v>185</v>
      </c>
      <c r="L317" s="78" t="s">
        <v>28</v>
      </c>
      <c r="M317" s="25" t="s">
        <v>24</v>
      </c>
      <c r="N317" s="25" t="s">
        <v>24</v>
      </c>
      <c r="O317" s="25" t="s">
        <v>32</v>
      </c>
      <c r="P317" s="78" t="s">
        <v>24</v>
      </c>
      <c r="Q317" s="25" t="str">
        <f t="shared" si="16"/>
        <v>通过</v>
      </c>
      <c r="R317" s="71" t="str">
        <f t="shared" si="15"/>
        <v/>
      </c>
    </row>
    <row r="318" spans="1:19">
      <c r="A318" s="4">
        <v>315</v>
      </c>
      <c r="B318" s="12" t="s">
        <v>518</v>
      </c>
      <c r="C318" s="12" t="s">
        <v>519</v>
      </c>
      <c r="D318" s="12" t="s">
        <v>654</v>
      </c>
      <c r="E318" s="13" t="s">
        <v>521</v>
      </c>
      <c r="F318" s="18" t="s">
        <v>24</v>
      </c>
      <c r="G318" s="18" t="s">
        <v>25</v>
      </c>
      <c r="H318" s="10" t="s">
        <v>663</v>
      </c>
      <c r="I318" s="10" t="s">
        <v>664</v>
      </c>
      <c r="J318" s="77">
        <v>185</v>
      </c>
      <c r="K318" s="77">
        <v>185</v>
      </c>
      <c r="L318" s="78" t="s">
        <v>28</v>
      </c>
      <c r="M318" s="25" t="s">
        <v>24</v>
      </c>
      <c r="N318" s="25" t="s">
        <v>24</v>
      </c>
      <c r="O318" s="25" t="s">
        <v>32</v>
      </c>
      <c r="P318" s="78" t="s">
        <v>24</v>
      </c>
      <c r="Q318" s="25" t="str">
        <f t="shared" ref="Q318:Q349" si="17">IF(F318="是",IF(K318&gt;=J318,IF(L318="是",IF(O318&lt;&gt;"未撤销",IF(M318="是",IF(N318="是","通过","未通过"),"未通过"),"未通过"),"未通过"),"未通过"),IF(K318&gt;=J318,IF(L318="是",IF(O318&lt;&gt;"未撤销","通过","未通过"),"未通过"),"未通过"))</f>
        <v>通过</v>
      </c>
      <c r="R318" s="71" t="str">
        <f t="shared" si="15"/>
        <v/>
      </c>
    </row>
    <row r="319" spans="1:19">
      <c r="A319" s="35">
        <v>316</v>
      </c>
      <c r="B319" s="12" t="s">
        <v>518</v>
      </c>
      <c r="C319" s="12" t="s">
        <v>519</v>
      </c>
      <c r="D319" s="12" t="s">
        <v>654</v>
      </c>
      <c r="E319" s="13" t="s">
        <v>521</v>
      </c>
      <c r="F319" s="18" t="s">
        <v>24</v>
      </c>
      <c r="G319" s="18" t="s">
        <v>25</v>
      </c>
      <c r="H319" s="10" t="s">
        <v>665</v>
      </c>
      <c r="I319" s="10" t="s">
        <v>666</v>
      </c>
      <c r="J319" s="77">
        <v>185</v>
      </c>
      <c r="K319" s="77">
        <v>185</v>
      </c>
      <c r="L319" s="78" t="s">
        <v>28</v>
      </c>
      <c r="M319" s="25" t="s">
        <v>24</v>
      </c>
      <c r="N319" s="25" t="s">
        <v>24</v>
      </c>
      <c r="O319" s="25" t="s">
        <v>32</v>
      </c>
      <c r="P319" s="78" t="s">
        <v>24</v>
      </c>
      <c r="Q319" s="25" t="str">
        <f t="shared" si="17"/>
        <v>通过</v>
      </c>
      <c r="R319" s="71" t="str">
        <f t="shared" si="15"/>
        <v/>
      </c>
    </row>
    <row r="320" spans="1:19">
      <c r="A320" s="4">
        <v>317</v>
      </c>
      <c r="B320" s="12" t="s">
        <v>518</v>
      </c>
      <c r="C320" s="12" t="s">
        <v>519</v>
      </c>
      <c r="D320" s="12" t="s">
        <v>654</v>
      </c>
      <c r="E320" s="13" t="s">
        <v>521</v>
      </c>
      <c r="F320" s="18" t="s">
        <v>24</v>
      </c>
      <c r="G320" s="18" t="s">
        <v>25</v>
      </c>
      <c r="H320" s="10" t="s">
        <v>667</v>
      </c>
      <c r="I320" s="10" t="s">
        <v>668</v>
      </c>
      <c r="J320" s="77">
        <v>185</v>
      </c>
      <c r="K320" s="77">
        <v>185</v>
      </c>
      <c r="L320" s="78" t="s">
        <v>28</v>
      </c>
      <c r="M320" s="25" t="s">
        <v>24</v>
      </c>
      <c r="N320" s="25" t="s">
        <v>24</v>
      </c>
      <c r="O320" s="25" t="s">
        <v>32</v>
      </c>
      <c r="P320" s="78" t="s">
        <v>24</v>
      </c>
      <c r="Q320" s="25" t="str">
        <f t="shared" si="17"/>
        <v>通过</v>
      </c>
      <c r="R320" s="71" t="str">
        <f t="shared" si="15"/>
        <v/>
      </c>
    </row>
    <row r="321" spans="1:18">
      <c r="A321" s="4">
        <v>318</v>
      </c>
      <c r="B321" s="12" t="s">
        <v>518</v>
      </c>
      <c r="C321" s="12" t="s">
        <v>519</v>
      </c>
      <c r="D321" s="12" t="s">
        <v>654</v>
      </c>
      <c r="E321" s="13" t="s">
        <v>521</v>
      </c>
      <c r="F321" s="18" t="s">
        <v>24</v>
      </c>
      <c r="G321" s="18" t="s">
        <v>25</v>
      </c>
      <c r="H321" s="10" t="s">
        <v>669</v>
      </c>
      <c r="I321" s="10" t="s">
        <v>670</v>
      </c>
      <c r="J321" s="77">
        <v>185</v>
      </c>
      <c r="K321" s="77">
        <v>185</v>
      </c>
      <c r="L321" s="78" t="s">
        <v>28</v>
      </c>
      <c r="M321" s="25" t="s">
        <v>24</v>
      </c>
      <c r="N321" s="25" t="s">
        <v>24</v>
      </c>
      <c r="O321" s="25" t="s">
        <v>32</v>
      </c>
      <c r="P321" s="78" t="s">
        <v>24</v>
      </c>
      <c r="Q321" s="25" t="str">
        <f t="shared" si="17"/>
        <v>通过</v>
      </c>
      <c r="R321" s="71" t="str">
        <f t="shared" si="15"/>
        <v/>
      </c>
    </row>
    <row r="322" spans="1:18">
      <c r="A322" s="4">
        <v>319</v>
      </c>
      <c r="B322" s="12" t="s">
        <v>518</v>
      </c>
      <c r="C322" s="12" t="s">
        <v>519</v>
      </c>
      <c r="D322" s="12" t="s">
        <v>654</v>
      </c>
      <c r="E322" s="13" t="s">
        <v>521</v>
      </c>
      <c r="F322" s="18" t="s">
        <v>24</v>
      </c>
      <c r="G322" s="18" t="s">
        <v>25</v>
      </c>
      <c r="H322" s="10" t="s">
        <v>671</v>
      </c>
      <c r="I322" s="10" t="s">
        <v>672</v>
      </c>
      <c r="J322" s="77">
        <v>185</v>
      </c>
      <c r="K322" s="77">
        <v>185</v>
      </c>
      <c r="L322" s="78" t="s">
        <v>28</v>
      </c>
      <c r="M322" s="25" t="s">
        <v>24</v>
      </c>
      <c r="N322" s="25" t="s">
        <v>24</v>
      </c>
      <c r="O322" s="25" t="s">
        <v>32</v>
      </c>
      <c r="P322" s="78" t="s">
        <v>24</v>
      </c>
      <c r="Q322" s="25" t="str">
        <f t="shared" si="17"/>
        <v>通过</v>
      </c>
      <c r="R322" s="71" t="str">
        <f t="shared" si="15"/>
        <v/>
      </c>
    </row>
    <row r="323" spans="1:18">
      <c r="A323" s="35">
        <v>320</v>
      </c>
      <c r="B323" s="12" t="s">
        <v>518</v>
      </c>
      <c r="C323" s="12" t="s">
        <v>519</v>
      </c>
      <c r="D323" s="12" t="s">
        <v>654</v>
      </c>
      <c r="E323" s="13" t="s">
        <v>521</v>
      </c>
      <c r="F323" s="18" t="s">
        <v>24</v>
      </c>
      <c r="G323" s="18" t="s">
        <v>25</v>
      </c>
      <c r="H323" s="10" t="s">
        <v>673</v>
      </c>
      <c r="I323" s="10" t="s">
        <v>674</v>
      </c>
      <c r="J323" s="77">
        <v>185</v>
      </c>
      <c r="K323" s="77">
        <v>185</v>
      </c>
      <c r="L323" s="78" t="s">
        <v>28</v>
      </c>
      <c r="M323" s="25" t="s">
        <v>24</v>
      </c>
      <c r="N323" s="25" t="s">
        <v>24</v>
      </c>
      <c r="O323" s="25" t="s">
        <v>32</v>
      </c>
      <c r="P323" s="78" t="s">
        <v>24</v>
      </c>
      <c r="Q323" s="25" t="str">
        <f t="shared" si="17"/>
        <v>通过</v>
      </c>
      <c r="R323" s="71" t="str">
        <f t="shared" si="15"/>
        <v/>
      </c>
    </row>
    <row r="324" spans="1:18">
      <c r="A324" s="4">
        <v>321</v>
      </c>
      <c r="B324" s="12" t="s">
        <v>518</v>
      </c>
      <c r="C324" s="12" t="s">
        <v>519</v>
      </c>
      <c r="D324" s="12" t="s">
        <v>654</v>
      </c>
      <c r="E324" s="13" t="s">
        <v>521</v>
      </c>
      <c r="F324" s="18" t="s">
        <v>24</v>
      </c>
      <c r="G324" s="18" t="s">
        <v>25</v>
      </c>
      <c r="H324" s="10" t="s">
        <v>675</v>
      </c>
      <c r="I324" s="10" t="s">
        <v>676</v>
      </c>
      <c r="J324" s="77">
        <v>185</v>
      </c>
      <c r="K324" s="77">
        <v>185</v>
      </c>
      <c r="L324" s="78" t="s">
        <v>28</v>
      </c>
      <c r="M324" s="25" t="s">
        <v>24</v>
      </c>
      <c r="N324" s="25" t="s">
        <v>24</v>
      </c>
      <c r="O324" s="25" t="s">
        <v>32</v>
      </c>
      <c r="P324" s="78" t="s">
        <v>24</v>
      </c>
      <c r="Q324" s="25" t="str">
        <f t="shared" si="17"/>
        <v>通过</v>
      </c>
      <c r="R324" s="71" t="str">
        <f t="shared" si="15"/>
        <v/>
      </c>
    </row>
    <row r="325" spans="1:18">
      <c r="A325" s="4">
        <v>322</v>
      </c>
      <c r="B325" s="12" t="s">
        <v>518</v>
      </c>
      <c r="C325" s="12" t="s">
        <v>519</v>
      </c>
      <c r="D325" s="12" t="s">
        <v>654</v>
      </c>
      <c r="E325" s="13" t="s">
        <v>521</v>
      </c>
      <c r="F325" s="18" t="s">
        <v>24</v>
      </c>
      <c r="G325" s="18" t="s">
        <v>25</v>
      </c>
      <c r="H325" s="10" t="s">
        <v>677</v>
      </c>
      <c r="I325" s="10" t="s">
        <v>678</v>
      </c>
      <c r="J325" s="77">
        <v>185</v>
      </c>
      <c r="K325" s="77">
        <v>185</v>
      </c>
      <c r="L325" s="78" t="s">
        <v>28</v>
      </c>
      <c r="M325" s="25" t="s">
        <v>24</v>
      </c>
      <c r="N325" s="25" t="s">
        <v>24</v>
      </c>
      <c r="O325" s="25" t="s">
        <v>32</v>
      </c>
      <c r="P325" s="78" t="s">
        <v>24</v>
      </c>
      <c r="Q325" s="25" t="str">
        <f t="shared" si="17"/>
        <v>通过</v>
      </c>
      <c r="R325" s="71" t="str">
        <f t="shared" ref="R325:R388" si="18">IF(P325="是","暂不发放","")</f>
        <v/>
      </c>
    </row>
    <row r="326" spans="1:18">
      <c r="A326" s="4">
        <v>323</v>
      </c>
      <c r="B326" s="12" t="s">
        <v>518</v>
      </c>
      <c r="C326" s="12" t="s">
        <v>519</v>
      </c>
      <c r="D326" s="12" t="s">
        <v>654</v>
      </c>
      <c r="E326" s="13" t="s">
        <v>521</v>
      </c>
      <c r="F326" s="18" t="s">
        <v>24</v>
      </c>
      <c r="G326" s="18" t="s">
        <v>25</v>
      </c>
      <c r="H326" s="10" t="s">
        <v>679</v>
      </c>
      <c r="I326" s="10" t="s">
        <v>680</v>
      </c>
      <c r="J326" s="77">
        <v>185</v>
      </c>
      <c r="K326" s="77">
        <v>185</v>
      </c>
      <c r="L326" s="78" t="s">
        <v>28</v>
      </c>
      <c r="M326" s="25" t="s">
        <v>24</v>
      </c>
      <c r="N326" s="25" t="s">
        <v>24</v>
      </c>
      <c r="O326" s="25" t="s">
        <v>32</v>
      </c>
      <c r="P326" s="78" t="s">
        <v>24</v>
      </c>
      <c r="Q326" s="25" t="str">
        <f t="shared" si="17"/>
        <v>通过</v>
      </c>
      <c r="R326" s="71" t="str">
        <f t="shared" si="18"/>
        <v/>
      </c>
    </row>
    <row r="327" spans="1:18">
      <c r="A327" s="35">
        <v>324</v>
      </c>
      <c r="B327" s="12" t="s">
        <v>518</v>
      </c>
      <c r="C327" s="12" t="s">
        <v>519</v>
      </c>
      <c r="D327" s="12" t="s">
        <v>654</v>
      </c>
      <c r="E327" s="13" t="s">
        <v>521</v>
      </c>
      <c r="F327" s="18" t="s">
        <v>24</v>
      </c>
      <c r="G327" s="18" t="s">
        <v>25</v>
      </c>
      <c r="H327" s="10" t="s">
        <v>681</v>
      </c>
      <c r="I327" s="10" t="s">
        <v>682</v>
      </c>
      <c r="J327" s="77">
        <v>185</v>
      </c>
      <c r="K327" s="77">
        <v>185</v>
      </c>
      <c r="L327" s="78" t="s">
        <v>28</v>
      </c>
      <c r="M327" s="25" t="s">
        <v>24</v>
      </c>
      <c r="N327" s="25" t="s">
        <v>24</v>
      </c>
      <c r="O327" s="25" t="s">
        <v>32</v>
      </c>
      <c r="P327" s="78" t="s">
        <v>24</v>
      </c>
      <c r="Q327" s="25" t="str">
        <f t="shared" si="17"/>
        <v>通过</v>
      </c>
      <c r="R327" s="71" t="str">
        <f t="shared" si="18"/>
        <v/>
      </c>
    </row>
    <row r="328" spans="1:18">
      <c r="A328" s="4">
        <v>325</v>
      </c>
      <c r="B328" s="12" t="s">
        <v>518</v>
      </c>
      <c r="C328" s="12" t="s">
        <v>519</v>
      </c>
      <c r="D328" s="12" t="s">
        <v>654</v>
      </c>
      <c r="E328" s="13" t="s">
        <v>521</v>
      </c>
      <c r="F328" s="18" t="s">
        <v>24</v>
      </c>
      <c r="G328" s="18" t="s">
        <v>25</v>
      </c>
      <c r="H328" s="10" t="s">
        <v>683</v>
      </c>
      <c r="I328" s="10" t="s">
        <v>684</v>
      </c>
      <c r="J328" s="77">
        <v>185</v>
      </c>
      <c r="K328" s="77">
        <v>185</v>
      </c>
      <c r="L328" s="78" t="s">
        <v>28</v>
      </c>
      <c r="M328" s="25" t="s">
        <v>24</v>
      </c>
      <c r="N328" s="25" t="s">
        <v>24</v>
      </c>
      <c r="O328" s="25" t="s">
        <v>29</v>
      </c>
      <c r="P328" s="78" t="s">
        <v>24</v>
      </c>
      <c r="Q328" s="25" t="str">
        <f t="shared" si="17"/>
        <v>通过</v>
      </c>
      <c r="R328" s="71" t="str">
        <f t="shared" si="18"/>
        <v/>
      </c>
    </row>
    <row r="329" spans="1:18">
      <c r="A329" s="4">
        <v>326</v>
      </c>
      <c r="B329" s="12" t="s">
        <v>518</v>
      </c>
      <c r="C329" s="12" t="s">
        <v>519</v>
      </c>
      <c r="D329" s="12" t="s">
        <v>654</v>
      </c>
      <c r="E329" s="13" t="s">
        <v>521</v>
      </c>
      <c r="F329" s="18" t="s">
        <v>24</v>
      </c>
      <c r="G329" s="18" t="s">
        <v>25</v>
      </c>
      <c r="H329" s="10" t="s">
        <v>685</v>
      </c>
      <c r="I329" s="10" t="s">
        <v>686</v>
      </c>
      <c r="J329" s="77">
        <v>185</v>
      </c>
      <c r="K329" s="77">
        <v>185</v>
      </c>
      <c r="L329" s="78" t="s">
        <v>28</v>
      </c>
      <c r="M329" s="25" t="s">
        <v>24</v>
      </c>
      <c r="N329" s="25" t="s">
        <v>24</v>
      </c>
      <c r="O329" s="25" t="s">
        <v>32</v>
      </c>
      <c r="P329" s="78" t="s">
        <v>24</v>
      </c>
      <c r="Q329" s="25" t="str">
        <f t="shared" si="17"/>
        <v>通过</v>
      </c>
      <c r="R329" s="71" t="str">
        <f t="shared" si="18"/>
        <v/>
      </c>
    </row>
    <row r="330" spans="1:18" hidden="1">
      <c r="A330" s="4">
        <v>327</v>
      </c>
      <c r="B330" s="12" t="s">
        <v>518</v>
      </c>
      <c r="C330" s="12" t="s">
        <v>519</v>
      </c>
      <c r="D330" s="12" t="s">
        <v>654</v>
      </c>
      <c r="E330" s="13" t="s">
        <v>521</v>
      </c>
      <c r="F330" s="18" t="s">
        <v>24</v>
      </c>
      <c r="G330" s="18" t="s">
        <v>25</v>
      </c>
      <c r="H330" s="10" t="s">
        <v>687</v>
      </c>
      <c r="I330" s="10" t="s">
        <v>688</v>
      </c>
      <c r="J330" s="77">
        <v>185</v>
      </c>
      <c r="K330" s="77">
        <v>177</v>
      </c>
      <c r="L330" s="78" t="s">
        <v>28</v>
      </c>
      <c r="M330" s="25" t="s">
        <v>24</v>
      </c>
      <c r="N330" s="25" t="s">
        <v>24</v>
      </c>
      <c r="O330" s="25" t="s">
        <v>32</v>
      </c>
      <c r="P330" s="78" t="s">
        <v>24</v>
      </c>
      <c r="Q330" s="25" t="str">
        <f t="shared" si="17"/>
        <v>未通过</v>
      </c>
      <c r="R330" s="71" t="str">
        <f t="shared" si="18"/>
        <v/>
      </c>
    </row>
    <row r="331" spans="1:18">
      <c r="A331" s="35">
        <v>328</v>
      </c>
      <c r="B331" s="12" t="s">
        <v>518</v>
      </c>
      <c r="C331" s="12" t="s">
        <v>519</v>
      </c>
      <c r="D331" s="12" t="s">
        <v>654</v>
      </c>
      <c r="E331" s="13" t="s">
        <v>521</v>
      </c>
      <c r="F331" s="18" t="s">
        <v>24</v>
      </c>
      <c r="G331" s="18" t="s">
        <v>25</v>
      </c>
      <c r="H331" s="10" t="s">
        <v>689</v>
      </c>
      <c r="I331" s="10" t="s">
        <v>690</v>
      </c>
      <c r="J331" s="77">
        <v>185</v>
      </c>
      <c r="K331" s="77">
        <v>185</v>
      </c>
      <c r="L331" s="78" t="s">
        <v>28</v>
      </c>
      <c r="M331" s="25" t="s">
        <v>24</v>
      </c>
      <c r="N331" s="25" t="s">
        <v>24</v>
      </c>
      <c r="O331" s="25" t="s">
        <v>32</v>
      </c>
      <c r="P331" s="78" t="s">
        <v>24</v>
      </c>
      <c r="Q331" s="25" t="str">
        <f t="shared" si="17"/>
        <v>通过</v>
      </c>
      <c r="R331" s="71" t="str">
        <f t="shared" si="18"/>
        <v/>
      </c>
    </row>
    <row r="332" spans="1:18">
      <c r="A332" s="4">
        <v>329</v>
      </c>
      <c r="B332" s="12" t="s">
        <v>518</v>
      </c>
      <c r="C332" s="12" t="s">
        <v>519</v>
      </c>
      <c r="D332" s="12" t="s">
        <v>654</v>
      </c>
      <c r="E332" s="13" t="s">
        <v>521</v>
      </c>
      <c r="F332" s="18" t="s">
        <v>24</v>
      </c>
      <c r="G332" s="18" t="s">
        <v>25</v>
      </c>
      <c r="H332" s="10" t="s">
        <v>691</v>
      </c>
      <c r="I332" s="10" t="s">
        <v>692</v>
      </c>
      <c r="J332" s="77">
        <v>185</v>
      </c>
      <c r="K332" s="77">
        <v>185</v>
      </c>
      <c r="L332" s="78" t="s">
        <v>28</v>
      </c>
      <c r="M332" s="25" t="s">
        <v>24</v>
      </c>
      <c r="N332" s="25" t="s">
        <v>24</v>
      </c>
      <c r="O332" s="25" t="s">
        <v>32</v>
      </c>
      <c r="P332" s="78" t="s">
        <v>24</v>
      </c>
      <c r="Q332" s="25" t="str">
        <f t="shared" si="17"/>
        <v>通过</v>
      </c>
      <c r="R332" s="71" t="str">
        <f t="shared" si="18"/>
        <v/>
      </c>
    </row>
    <row r="333" spans="1:18">
      <c r="A333" s="4">
        <v>330</v>
      </c>
      <c r="B333" s="12" t="s">
        <v>518</v>
      </c>
      <c r="C333" s="12" t="s">
        <v>519</v>
      </c>
      <c r="D333" s="12" t="s">
        <v>654</v>
      </c>
      <c r="E333" s="13" t="s">
        <v>521</v>
      </c>
      <c r="F333" s="18" t="s">
        <v>24</v>
      </c>
      <c r="G333" s="18" t="s">
        <v>25</v>
      </c>
      <c r="H333" s="10" t="s">
        <v>693</v>
      </c>
      <c r="I333" s="10" t="s">
        <v>694</v>
      </c>
      <c r="J333" s="77">
        <v>185</v>
      </c>
      <c r="K333" s="77">
        <v>185</v>
      </c>
      <c r="L333" s="78" t="s">
        <v>28</v>
      </c>
      <c r="M333" s="25" t="s">
        <v>24</v>
      </c>
      <c r="N333" s="25" t="s">
        <v>24</v>
      </c>
      <c r="O333" s="25" t="s">
        <v>32</v>
      </c>
      <c r="P333" s="78" t="s">
        <v>24</v>
      </c>
      <c r="Q333" s="25" t="str">
        <f t="shared" si="17"/>
        <v>通过</v>
      </c>
      <c r="R333" s="71" t="str">
        <f t="shared" si="18"/>
        <v/>
      </c>
    </row>
    <row r="334" spans="1:18">
      <c r="A334" s="4">
        <v>331</v>
      </c>
      <c r="B334" s="12" t="s">
        <v>518</v>
      </c>
      <c r="C334" s="12" t="s">
        <v>519</v>
      </c>
      <c r="D334" s="12" t="s">
        <v>654</v>
      </c>
      <c r="E334" s="13" t="s">
        <v>521</v>
      </c>
      <c r="F334" s="18" t="s">
        <v>24</v>
      </c>
      <c r="G334" s="18" t="s">
        <v>25</v>
      </c>
      <c r="H334" s="10" t="s">
        <v>695</v>
      </c>
      <c r="I334" s="10" t="s">
        <v>696</v>
      </c>
      <c r="J334" s="77">
        <v>185</v>
      </c>
      <c r="K334" s="77">
        <v>185</v>
      </c>
      <c r="L334" s="78" t="s">
        <v>28</v>
      </c>
      <c r="M334" s="25" t="s">
        <v>24</v>
      </c>
      <c r="N334" s="25" t="s">
        <v>24</v>
      </c>
      <c r="O334" s="25" t="s">
        <v>32</v>
      </c>
      <c r="P334" s="78" t="s">
        <v>24</v>
      </c>
      <c r="Q334" s="25" t="str">
        <f t="shared" si="17"/>
        <v>通过</v>
      </c>
      <c r="R334" s="71" t="str">
        <f t="shared" si="18"/>
        <v/>
      </c>
    </row>
    <row r="335" spans="1:18">
      <c r="A335" s="35">
        <v>332</v>
      </c>
      <c r="B335" s="12" t="s">
        <v>518</v>
      </c>
      <c r="C335" s="12" t="s">
        <v>519</v>
      </c>
      <c r="D335" s="12" t="s">
        <v>654</v>
      </c>
      <c r="E335" s="13" t="s">
        <v>521</v>
      </c>
      <c r="F335" s="18" t="s">
        <v>24</v>
      </c>
      <c r="G335" s="18" t="s">
        <v>25</v>
      </c>
      <c r="H335" s="10" t="s">
        <v>697</v>
      </c>
      <c r="I335" s="10" t="s">
        <v>698</v>
      </c>
      <c r="J335" s="77">
        <v>185</v>
      </c>
      <c r="K335" s="77">
        <v>185</v>
      </c>
      <c r="L335" s="78" t="s">
        <v>28</v>
      </c>
      <c r="M335" s="25" t="s">
        <v>24</v>
      </c>
      <c r="N335" s="25" t="s">
        <v>24</v>
      </c>
      <c r="O335" s="25" t="s">
        <v>32</v>
      </c>
      <c r="P335" s="78" t="s">
        <v>24</v>
      </c>
      <c r="Q335" s="25" t="str">
        <f t="shared" si="17"/>
        <v>通过</v>
      </c>
      <c r="R335" s="71" t="str">
        <f t="shared" si="18"/>
        <v/>
      </c>
    </row>
    <row r="336" spans="1:18">
      <c r="A336" s="4">
        <v>333</v>
      </c>
      <c r="B336" s="12" t="s">
        <v>518</v>
      </c>
      <c r="C336" s="12" t="s">
        <v>519</v>
      </c>
      <c r="D336" s="12" t="s">
        <v>654</v>
      </c>
      <c r="E336" s="13" t="s">
        <v>521</v>
      </c>
      <c r="F336" s="18" t="s">
        <v>24</v>
      </c>
      <c r="G336" s="18" t="s">
        <v>25</v>
      </c>
      <c r="H336" s="10" t="s">
        <v>699</v>
      </c>
      <c r="I336" s="10" t="s">
        <v>700</v>
      </c>
      <c r="J336" s="77">
        <v>185</v>
      </c>
      <c r="K336" s="77">
        <v>185</v>
      </c>
      <c r="L336" s="78" t="s">
        <v>28</v>
      </c>
      <c r="M336" s="25" t="s">
        <v>24</v>
      </c>
      <c r="N336" s="25" t="s">
        <v>24</v>
      </c>
      <c r="O336" s="25" t="s">
        <v>32</v>
      </c>
      <c r="P336" s="78" t="s">
        <v>24</v>
      </c>
      <c r="Q336" s="25" t="str">
        <f t="shared" si="17"/>
        <v>通过</v>
      </c>
      <c r="R336" s="71" t="str">
        <f t="shared" si="18"/>
        <v/>
      </c>
    </row>
    <row r="337" spans="1:18">
      <c r="A337" s="4">
        <v>334</v>
      </c>
      <c r="B337" s="12" t="s">
        <v>518</v>
      </c>
      <c r="C337" s="12" t="s">
        <v>519</v>
      </c>
      <c r="D337" s="12" t="s">
        <v>654</v>
      </c>
      <c r="E337" s="13" t="s">
        <v>521</v>
      </c>
      <c r="F337" s="18" t="s">
        <v>24</v>
      </c>
      <c r="G337" s="18" t="s">
        <v>25</v>
      </c>
      <c r="H337" s="10" t="s">
        <v>701</v>
      </c>
      <c r="I337" s="10" t="s">
        <v>702</v>
      </c>
      <c r="J337" s="77">
        <v>185</v>
      </c>
      <c r="K337" s="77">
        <v>185</v>
      </c>
      <c r="L337" s="78" t="s">
        <v>28</v>
      </c>
      <c r="M337" s="25" t="s">
        <v>24</v>
      </c>
      <c r="N337" s="25" t="s">
        <v>24</v>
      </c>
      <c r="O337" s="25" t="s">
        <v>32</v>
      </c>
      <c r="P337" s="78" t="s">
        <v>24</v>
      </c>
      <c r="Q337" s="25" t="str">
        <f t="shared" si="17"/>
        <v>通过</v>
      </c>
      <c r="R337" s="71" t="str">
        <f t="shared" si="18"/>
        <v/>
      </c>
    </row>
    <row r="338" spans="1:18">
      <c r="A338" s="4">
        <v>335</v>
      </c>
      <c r="B338" s="12" t="s">
        <v>518</v>
      </c>
      <c r="C338" s="12" t="s">
        <v>519</v>
      </c>
      <c r="D338" s="12" t="s">
        <v>654</v>
      </c>
      <c r="E338" s="13" t="s">
        <v>521</v>
      </c>
      <c r="F338" s="18" t="s">
        <v>24</v>
      </c>
      <c r="G338" s="18" t="s">
        <v>25</v>
      </c>
      <c r="H338" s="10" t="s">
        <v>703</v>
      </c>
      <c r="I338" s="10" t="s">
        <v>704</v>
      </c>
      <c r="J338" s="77">
        <v>185</v>
      </c>
      <c r="K338" s="77">
        <v>185</v>
      </c>
      <c r="L338" s="78" t="s">
        <v>28</v>
      </c>
      <c r="M338" s="25" t="s">
        <v>24</v>
      </c>
      <c r="N338" s="25" t="s">
        <v>24</v>
      </c>
      <c r="O338" s="25" t="s">
        <v>32</v>
      </c>
      <c r="P338" s="78" t="s">
        <v>24</v>
      </c>
      <c r="Q338" s="25" t="str">
        <f t="shared" si="17"/>
        <v>通过</v>
      </c>
      <c r="R338" s="71" t="str">
        <f t="shared" si="18"/>
        <v/>
      </c>
    </row>
    <row r="339" spans="1:18">
      <c r="A339" s="35">
        <v>336</v>
      </c>
      <c r="B339" s="12" t="s">
        <v>518</v>
      </c>
      <c r="C339" s="12" t="s">
        <v>519</v>
      </c>
      <c r="D339" s="12" t="s">
        <v>654</v>
      </c>
      <c r="E339" s="13" t="s">
        <v>521</v>
      </c>
      <c r="F339" s="18" t="s">
        <v>24</v>
      </c>
      <c r="G339" s="18" t="s">
        <v>25</v>
      </c>
      <c r="H339" s="10" t="s">
        <v>705</v>
      </c>
      <c r="I339" s="10" t="s">
        <v>706</v>
      </c>
      <c r="J339" s="77">
        <v>185</v>
      </c>
      <c r="K339" s="77">
        <v>185</v>
      </c>
      <c r="L339" s="78" t="s">
        <v>28</v>
      </c>
      <c r="M339" s="25" t="s">
        <v>24</v>
      </c>
      <c r="N339" s="25" t="s">
        <v>24</v>
      </c>
      <c r="O339" s="25" t="s">
        <v>32</v>
      </c>
      <c r="P339" s="78" t="s">
        <v>24</v>
      </c>
      <c r="Q339" s="25" t="str">
        <f t="shared" si="17"/>
        <v>通过</v>
      </c>
      <c r="R339" s="71" t="str">
        <f t="shared" si="18"/>
        <v/>
      </c>
    </row>
    <row r="340" spans="1:18">
      <c r="A340" s="4">
        <v>337</v>
      </c>
      <c r="B340" s="12" t="s">
        <v>518</v>
      </c>
      <c r="C340" s="12" t="s">
        <v>519</v>
      </c>
      <c r="D340" s="12" t="s">
        <v>654</v>
      </c>
      <c r="E340" s="13" t="s">
        <v>521</v>
      </c>
      <c r="F340" s="18" t="s">
        <v>24</v>
      </c>
      <c r="G340" s="18" t="s">
        <v>25</v>
      </c>
      <c r="H340" s="10" t="s">
        <v>707</v>
      </c>
      <c r="I340" s="10" t="s">
        <v>708</v>
      </c>
      <c r="J340" s="77">
        <v>185</v>
      </c>
      <c r="K340" s="77">
        <v>185</v>
      </c>
      <c r="L340" s="78" t="s">
        <v>28</v>
      </c>
      <c r="M340" s="25" t="s">
        <v>24</v>
      </c>
      <c r="N340" s="25" t="s">
        <v>24</v>
      </c>
      <c r="O340" s="25" t="s">
        <v>32</v>
      </c>
      <c r="P340" s="78" t="s">
        <v>24</v>
      </c>
      <c r="Q340" s="25" t="str">
        <f t="shared" si="17"/>
        <v>通过</v>
      </c>
      <c r="R340" s="71" t="str">
        <f t="shared" si="18"/>
        <v/>
      </c>
    </row>
    <row r="341" spans="1:18">
      <c r="A341" s="4">
        <v>338</v>
      </c>
      <c r="B341" s="12" t="s">
        <v>518</v>
      </c>
      <c r="C341" s="12" t="s">
        <v>519</v>
      </c>
      <c r="D341" s="12" t="s">
        <v>654</v>
      </c>
      <c r="E341" s="13" t="s">
        <v>521</v>
      </c>
      <c r="F341" s="18" t="s">
        <v>24</v>
      </c>
      <c r="G341" s="18" t="s">
        <v>25</v>
      </c>
      <c r="H341" s="10" t="s">
        <v>709</v>
      </c>
      <c r="I341" s="10" t="s">
        <v>710</v>
      </c>
      <c r="J341" s="77">
        <v>185</v>
      </c>
      <c r="K341" s="77">
        <v>185</v>
      </c>
      <c r="L341" s="78" t="s">
        <v>28</v>
      </c>
      <c r="M341" s="25" t="s">
        <v>24</v>
      </c>
      <c r="N341" s="25" t="s">
        <v>24</v>
      </c>
      <c r="O341" s="25" t="s">
        <v>32</v>
      </c>
      <c r="P341" s="78" t="s">
        <v>24</v>
      </c>
      <c r="Q341" s="25" t="str">
        <f t="shared" si="17"/>
        <v>通过</v>
      </c>
      <c r="R341" s="71" t="str">
        <f t="shared" si="18"/>
        <v/>
      </c>
    </row>
    <row r="342" spans="1:18">
      <c r="A342" s="4">
        <v>339</v>
      </c>
      <c r="B342" s="12" t="s">
        <v>518</v>
      </c>
      <c r="C342" s="12" t="s">
        <v>519</v>
      </c>
      <c r="D342" s="12" t="s">
        <v>654</v>
      </c>
      <c r="E342" s="13" t="s">
        <v>521</v>
      </c>
      <c r="F342" s="18" t="s">
        <v>24</v>
      </c>
      <c r="G342" s="18" t="s">
        <v>25</v>
      </c>
      <c r="H342" s="10" t="s">
        <v>711</v>
      </c>
      <c r="I342" s="10" t="s">
        <v>712</v>
      </c>
      <c r="J342" s="77">
        <v>185</v>
      </c>
      <c r="K342" s="77">
        <v>185</v>
      </c>
      <c r="L342" s="78" t="s">
        <v>28</v>
      </c>
      <c r="M342" s="25" t="s">
        <v>24</v>
      </c>
      <c r="N342" s="25" t="s">
        <v>24</v>
      </c>
      <c r="O342" s="25" t="s">
        <v>32</v>
      </c>
      <c r="P342" s="78" t="s">
        <v>24</v>
      </c>
      <c r="Q342" s="25" t="str">
        <f t="shared" si="17"/>
        <v>通过</v>
      </c>
      <c r="R342" s="71" t="str">
        <f t="shared" si="18"/>
        <v/>
      </c>
    </row>
    <row r="343" spans="1:18">
      <c r="A343" s="35">
        <v>340</v>
      </c>
      <c r="B343" s="12" t="s">
        <v>518</v>
      </c>
      <c r="C343" s="12" t="s">
        <v>519</v>
      </c>
      <c r="D343" s="12" t="s">
        <v>654</v>
      </c>
      <c r="E343" s="13" t="s">
        <v>521</v>
      </c>
      <c r="F343" s="18" t="s">
        <v>24</v>
      </c>
      <c r="G343" s="18" t="s">
        <v>25</v>
      </c>
      <c r="H343" s="10" t="s">
        <v>713</v>
      </c>
      <c r="I343" s="10" t="s">
        <v>714</v>
      </c>
      <c r="J343" s="77">
        <v>185</v>
      </c>
      <c r="K343" s="77">
        <v>185</v>
      </c>
      <c r="L343" s="78" t="s">
        <v>28</v>
      </c>
      <c r="M343" s="25" t="s">
        <v>24</v>
      </c>
      <c r="N343" s="25" t="s">
        <v>24</v>
      </c>
      <c r="O343" s="25" t="s">
        <v>32</v>
      </c>
      <c r="P343" s="78" t="s">
        <v>24</v>
      </c>
      <c r="Q343" s="25" t="str">
        <f t="shared" si="17"/>
        <v>通过</v>
      </c>
      <c r="R343" s="71" t="str">
        <f t="shared" si="18"/>
        <v/>
      </c>
    </row>
    <row r="344" spans="1:18">
      <c r="A344" s="4">
        <v>341</v>
      </c>
      <c r="B344" s="12" t="s">
        <v>518</v>
      </c>
      <c r="C344" s="12" t="s">
        <v>519</v>
      </c>
      <c r="D344" s="12" t="s">
        <v>654</v>
      </c>
      <c r="E344" s="13" t="s">
        <v>521</v>
      </c>
      <c r="F344" s="18" t="s">
        <v>24</v>
      </c>
      <c r="G344" s="18" t="s">
        <v>25</v>
      </c>
      <c r="H344" s="10" t="s">
        <v>715</v>
      </c>
      <c r="I344" s="10" t="s">
        <v>716</v>
      </c>
      <c r="J344" s="77">
        <v>185</v>
      </c>
      <c r="K344" s="77">
        <v>185</v>
      </c>
      <c r="L344" s="78" t="s">
        <v>28</v>
      </c>
      <c r="M344" s="25" t="s">
        <v>24</v>
      </c>
      <c r="N344" s="25" t="s">
        <v>24</v>
      </c>
      <c r="O344" s="25" t="s">
        <v>32</v>
      </c>
      <c r="P344" s="78" t="s">
        <v>24</v>
      </c>
      <c r="Q344" s="25" t="str">
        <f t="shared" si="17"/>
        <v>通过</v>
      </c>
      <c r="R344" s="71" t="str">
        <f t="shared" si="18"/>
        <v/>
      </c>
    </row>
    <row r="345" spans="1:18">
      <c r="A345" s="4">
        <v>342</v>
      </c>
      <c r="B345" s="12" t="s">
        <v>518</v>
      </c>
      <c r="C345" s="12" t="s">
        <v>519</v>
      </c>
      <c r="D345" s="12" t="s">
        <v>654</v>
      </c>
      <c r="E345" s="13" t="s">
        <v>521</v>
      </c>
      <c r="F345" s="18" t="s">
        <v>24</v>
      </c>
      <c r="G345" s="18" t="s">
        <v>25</v>
      </c>
      <c r="H345" s="10" t="s">
        <v>717</v>
      </c>
      <c r="I345" s="10" t="s">
        <v>718</v>
      </c>
      <c r="J345" s="77">
        <v>185</v>
      </c>
      <c r="K345" s="77">
        <v>185</v>
      </c>
      <c r="L345" s="78" t="s">
        <v>28</v>
      </c>
      <c r="M345" s="25" t="s">
        <v>24</v>
      </c>
      <c r="N345" s="25" t="s">
        <v>24</v>
      </c>
      <c r="O345" s="25" t="s">
        <v>32</v>
      </c>
      <c r="P345" s="78" t="s">
        <v>24</v>
      </c>
      <c r="Q345" s="25" t="str">
        <f t="shared" si="17"/>
        <v>通过</v>
      </c>
      <c r="R345" s="71" t="str">
        <f t="shared" si="18"/>
        <v/>
      </c>
    </row>
    <row r="346" spans="1:18">
      <c r="A346" s="4">
        <v>343</v>
      </c>
      <c r="B346" s="12" t="s">
        <v>518</v>
      </c>
      <c r="C346" s="12" t="s">
        <v>519</v>
      </c>
      <c r="D346" s="12" t="s">
        <v>654</v>
      </c>
      <c r="E346" s="13" t="s">
        <v>521</v>
      </c>
      <c r="F346" s="18" t="s">
        <v>24</v>
      </c>
      <c r="G346" s="18" t="s">
        <v>25</v>
      </c>
      <c r="H346" s="10" t="s">
        <v>719</v>
      </c>
      <c r="I346" s="10" t="s">
        <v>720</v>
      </c>
      <c r="J346" s="77">
        <v>185</v>
      </c>
      <c r="K346" s="77">
        <v>185</v>
      </c>
      <c r="L346" s="78" t="s">
        <v>28</v>
      </c>
      <c r="M346" s="25" t="s">
        <v>24</v>
      </c>
      <c r="N346" s="25" t="s">
        <v>24</v>
      </c>
      <c r="O346" s="25" t="s">
        <v>32</v>
      </c>
      <c r="P346" s="78" t="s">
        <v>24</v>
      </c>
      <c r="Q346" s="25" t="str">
        <f t="shared" si="17"/>
        <v>通过</v>
      </c>
      <c r="R346" s="71" t="str">
        <f t="shared" si="18"/>
        <v/>
      </c>
    </row>
    <row r="347" spans="1:18">
      <c r="A347" s="35">
        <v>344</v>
      </c>
      <c r="B347" s="12" t="s">
        <v>518</v>
      </c>
      <c r="C347" s="12" t="s">
        <v>519</v>
      </c>
      <c r="D347" s="12" t="s">
        <v>654</v>
      </c>
      <c r="E347" s="13" t="s">
        <v>521</v>
      </c>
      <c r="F347" s="18" t="s">
        <v>24</v>
      </c>
      <c r="G347" s="18" t="s">
        <v>25</v>
      </c>
      <c r="H347" s="10" t="s">
        <v>721</v>
      </c>
      <c r="I347" s="10" t="s">
        <v>722</v>
      </c>
      <c r="J347" s="77">
        <v>185</v>
      </c>
      <c r="K347" s="77">
        <v>185</v>
      </c>
      <c r="L347" s="78" t="s">
        <v>28</v>
      </c>
      <c r="M347" s="25" t="s">
        <v>24</v>
      </c>
      <c r="N347" s="25" t="s">
        <v>24</v>
      </c>
      <c r="O347" s="25" t="s">
        <v>32</v>
      </c>
      <c r="P347" s="78" t="s">
        <v>24</v>
      </c>
      <c r="Q347" s="25" t="str">
        <f t="shared" si="17"/>
        <v>通过</v>
      </c>
      <c r="R347" s="71" t="str">
        <f t="shared" si="18"/>
        <v/>
      </c>
    </row>
    <row r="348" spans="1:18">
      <c r="A348" s="4">
        <v>345</v>
      </c>
      <c r="B348" s="12" t="s">
        <v>518</v>
      </c>
      <c r="C348" s="12" t="s">
        <v>519</v>
      </c>
      <c r="D348" s="12" t="s">
        <v>654</v>
      </c>
      <c r="E348" s="13" t="s">
        <v>521</v>
      </c>
      <c r="F348" s="18" t="s">
        <v>24</v>
      </c>
      <c r="G348" s="18" t="s">
        <v>25</v>
      </c>
      <c r="H348" s="10" t="s">
        <v>723</v>
      </c>
      <c r="I348" s="10" t="s">
        <v>724</v>
      </c>
      <c r="J348" s="77">
        <v>185</v>
      </c>
      <c r="K348" s="77">
        <v>185</v>
      </c>
      <c r="L348" s="78" t="s">
        <v>28</v>
      </c>
      <c r="M348" s="25" t="s">
        <v>24</v>
      </c>
      <c r="N348" s="25" t="s">
        <v>24</v>
      </c>
      <c r="O348" s="25" t="s">
        <v>32</v>
      </c>
      <c r="P348" s="78" t="s">
        <v>24</v>
      </c>
      <c r="Q348" s="25" t="str">
        <f t="shared" si="17"/>
        <v>通过</v>
      </c>
      <c r="R348" s="71" t="str">
        <f t="shared" si="18"/>
        <v/>
      </c>
    </row>
    <row r="349" spans="1:18">
      <c r="A349" s="4">
        <v>346</v>
      </c>
      <c r="B349" s="12" t="s">
        <v>518</v>
      </c>
      <c r="C349" s="12" t="s">
        <v>519</v>
      </c>
      <c r="D349" s="12" t="s">
        <v>654</v>
      </c>
      <c r="E349" s="13" t="s">
        <v>521</v>
      </c>
      <c r="F349" s="18" t="s">
        <v>24</v>
      </c>
      <c r="G349" s="18" t="s">
        <v>25</v>
      </c>
      <c r="H349" s="10" t="s">
        <v>725</v>
      </c>
      <c r="I349" s="10" t="s">
        <v>726</v>
      </c>
      <c r="J349" s="77">
        <v>185</v>
      </c>
      <c r="K349" s="77">
        <v>185</v>
      </c>
      <c r="L349" s="78" t="s">
        <v>28</v>
      </c>
      <c r="M349" s="25" t="s">
        <v>24</v>
      </c>
      <c r="N349" s="25" t="s">
        <v>24</v>
      </c>
      <c r="O349" s="25" t="s">
        <v>32</v>
      </c>
      <c r="P349" s="78" t="s">
        <v>24</v>
      </c>
      <c r="Q349" s="25" t="str">
        <f t="shared" si="17"/>
        <v>通过</v>
      </c>
      <c r="R349" s="71" t="str">
        <f t="shared" si="18"/>
        <v/>
      </c>
    </row>
    <row r="350" spans="1:18">
      <c r="A350" s="4">
        <v>347</v>
      </c>
      <c r="B350" s="12" t="s">
        <v>518</v>
      </c>
      <c r="C350" s="12" t="s">
        <v>519</v>
      </c>
      <c r="D350" s="12" t="s">
        <v>654</v>
      </c>
      <c r="E350" s="13" t="s">
        <v>521</v>
      </c>
      <c r="F350" s="18" t="s">
        <v>24</v>
      </c>
      <c r="G350" s="18" t="s">
        <v>25</v>
      </c>
      <c r="H350" s="10" t="s">
        <v>727</v>
      </c>
      <c r="I350" s="10" t="s">
        <v>728</v>
      </c>
      <c r="J350" s="77">
        <v>185</v>
      </c>
      <c r="K350" s="77">
        <v>185</v>
      </c>
      <c r="L350" s="78" t="s">
        <v>28</v>
      </c>
      <c r="M350" s="25" t="s">
        <v>24</v>
      </c>
      <c r="N350" s="25" t="s">
        <v>24</v>
      </c>
      <c r="O350" s="25" t="s">
        <v>32</v>
      </c>
      <c r="P350" s="78" t="s">
        <v>24</v>
      </c>
      <c r="Q350" s="25" t="str">
        <f t="shared" ref="Q350:Q383" si="19">IF(F350="是",IF(K350&gt;=J350,IF(L350="是",IF(O350&lt;&gt;"未撤销",IF(M350="是",IF(N350="是","通过","未通过"),"未通过"),"未通过"),"未通过"),"未通过"),IF(K350&gt;=J350,IF(L350="是",IF(O350&lt;&gt;"未撤销","通过","未通过"),"未通过"),"未通过"))</f>
        <v>通过</v>
      </c>
      <c r="R350" s="71" t="str">
        <f t="shared" si="18"/>
        <v/>
      </c>
    </row>
    <row r="351" spans="1:18">
      <c r="A351" s="35">
        <v>348</v>
      </c>
      <c r="B351" s="12" t="s">
        <v>518</v>
      </c>
      <c r="C351" s="12" t="s">
        <v>519</v>
      </c>
      <c r="D351" s="12" t="s">
        <v>654</v>
      </c>
      <c r="E351" s="13" t="s">
        <v>521</v>
      </c>
      <c r="F351" s="18" t="s">
        <v>24</v>
      </c>
      <c r="G351" s="18" t="s">
        <v>25</v>
      </c>
      <c r="H351" s="10" t="s">
        <v>729</v>
      </c>
      <c r="I351" s="10" t="s">
        <v>730</v>
      </c>
      <c r="J351" s="77">
        <v>185</v>
      </c>
      <c r="K351" s="77">
        <v>185</v>
      </c>
      <c r="L351" s="78" t="s">
        <v>28</v>
      </c>
      <c r="M351" s="25" t="s">
        <v>24</v>
      </c>
      <c r="N351" s="25" t="s">
        <v>24</v>
      </c>
      <c r="O351" s="25" t="s">
        <v>32</v>
      </c>
      <c r="P351" s="78" t="s">
        <v>24</v>
      </c>
      <c r="Q351" s="25" t="str">
        <f t="shared" si="19"/>
        <v>通过</v>
      </c>
      <c r="R351" s="71" t="str">
        <f t="shared" si="18"/>
        <v/>
      </c>
    </row>
    <row r="352" spans="1:18">
      <c r="A352" s="4">
        <v>349</v>
      </c>
      <c r="B352" s="12" t="s">
        <v>518</v>
      </c>
      <c r="C352" s="12" t="s">
        <v>519</v>
      </c>
      <c r="D352" s="12" t="s">
        <v>654</v>
      </c>
      <c r="E352" s="13" t="s">
        <v>521</v>
      </c>
      <c r="F352" s="18" t="s">
        <v>24</v>
      </c>
      <c r="G352" s="18" t="s">
        <v>25</v>
      </c>
      <c r="H352" s="10" t="s">
        <v>731</v>
      </c>
      <c r="I352" s="10" t="s">
        <v>732</v>
      </c>
      <c r="J352" s="77">
        <v>185</v>
      </c>
      <c r="K352" s="77">
        <v>185</v>
      </c>
      <c r="L352" s="78" t="s">
        <v>28</v>
      </c>
      <c r="M352" s="25" t="s">
        <v>24</v>
      </c>
      <c r="N352" s="25" t="s">
        <v>24</v>
      </c>
      <c r="O352" s="25" t="s">
        <v>32</v>
      </c>
      <c r="P352" s="78" t="s">
        <v>24</v>
      </c>
      <c r="Q352" s="25" t="str">
        <f t="shared" si="19"/>
        <v>通过</v>
      </c>
      <c r="R352" s="71" t="str">
        <f t="shared" si="18"/>
        <v/>
      </c>
    </row>
    <row r="353" spans="1:18">
      <c r="A353" s="4">
        <v>350</v>
      </c>
      <c r="B353" s="12" t="s">
        <v>518</v>
      </c>
      <c r="C353" s="12" t="s">
        <v>519</v>
      </c>
      <c r="D353" s="12" t="s">
        <v>654</v>
      </c>
      <c r="E353" s="13" t="s">
        <v>521</v>
      </c>
      <c r="F353" s="18" t="s">
        <v>24</v>
      </c>
      <c r="G353" s="18" t="s">
        <v>25</v>
      </c>
      <c r="H353" s="10" t="s">
        <v>733</v>
      </c>
      <c r="I353" s="10" t="s">
        <v>734</v>
      </c>
      <c r="J353" s="77">
        <v>185</v>
      </c>
      <c r="K353" s="77">
        <v>185</v>
      </c>
      <c r="L353" s="78" t="s">
        <v>28</v>
      </c>
      <c r="M353" s="25" t="s">
        <v>24</v>
      </c>
      <c r="N353" s="25" t="s">
        <v>24</v>
      </c>
      <c r="O353" s="25" t="s">
        <v>32</v>
      </c>
      <c r="P353" s="78" t="s">
        <v>24</v>
      </c>
      <c r="Q353" s="25" t="str">
        <f t="shared" si="19"/>
        <v>通过</v>
      </c>
      <c r="R353" s="71" t="str">
        <f t="shared" si="18"/>
        <v/>
      </c>
    </row>
    <row r="354" spans="1:18">
      <c r="A354" s="4">
        <v>351</v>
      </c>
      <c r="B354" s="12" t="s">
        <v>518</v>
      </c>
      <c r="C354" s="12" t="s">
        <v>519</v>
      </c>
      <c r="D354" s="12" t="s">
        <v>654</v>
      </c>
      <c r="E354" s="13" t="s">
        <v>521</v>
      </c>
      <c r="F354" s="18" t="s">
        <v>24</v>
      </c>
      <c r="G354" s="18" t="s">
        <v>25</v>
      </c>
      <c r="H354" s="10" t="s">
        <v>735</v>
      </c>
      <c r="I354" s="10" t="s">
        <v>736</v>
      </c>
      <c r="J354" s="77">
        <v>185</v>
      </c>
      <c r="K354" s="77">
        <v>185</v>
      </c>
      <c r="L354" s="78" t="s">
        <v>28</v>
      </c>
      <c r="M354" s="25" t="s">
        <v>24</v>
      </c>
      <c r="N354" s="25" t="s">
        <v>24</v>
      </c>
      <c r="O354" s="25" t="s">
        <v>32</v>
      </c>
      <c r="P354" s="78" t="s">
        <v>24</v>
      </c>
      <c r="Q354" s="25" t="str">
        <f t="shared" si="19"/>
        <v>通过</v>
      </c>
      <c r="R354" s="71" t="str">
        <f t="shared" si="18"/>
        <v/>
      </c>
    </row>
    <row r="355" spans="1:18">
      <c r="A355" s="35">
        <v>352</v>
      </c>
      <c r="B355" s="12" t="s">
        <v>518</v>
      </c>
      <c r="C355" s="12" t="s">
        <v>519</v>
      </c>
      <c r="D355" s="12" t="s">
        <v>654</v>
      </c>
      <c r="E355" s="13" t="s">
        <v>521</v>
      </c>
      <c r="F355" s="18" t="s">
        <v>24</v>
      </c>
      <c r="G355" s="18" t="s">
        <v>25</v>
      </c>
      <c r="H355" s="10" t="s">
        <v>737</v>
      </c>
      <c r="I355" s="10" t="s">
        <v>738</v>
      </c>
      <c r="J355" s="77">
        <v>185</v>
      </c>
      <c r="K355" s="77">
        <v>185</v>
      </c>
      <c r="L355" s="78" t="s">
        <v>28</v>
      </c>
      <c r="M355" s="25" t="s">
        <v>24</v>
      </c>
      <c r="N355" s="25" t="s">
        <v>24</v>
      </c>
      <c r="O355" s="25" t="s">
        <v>32</v>
      </c>
      <c r="P355" s="78" t="s">
        <v>24</v>
      </c>
      <c r="Q355" s="25" t="str">
        <f t="shared" si="19"/>
        <v>通过</v>
      </c>
      <c r="R355" s="71" t="str">
        <f t="shared" si="18"/>
        <v/>
      </c>
    </row>
    <row r="356" spans="1:18">
      <c r="A356" s="4">
        <v>353</v>
      </c>
      <c r="B356" s="12" t="s">
        <v>518</v>
      </c>
      <c r="C356" s="12" t="s">
        <v>519</v>
      </c>
      <c r="D356" s="12" t="s">
        <v>654</v>
      </c>
      <c r="E356" s="13" t="s">
        <v>521</v>
      </c>
      <c r="F356" s="18" t="s">
        <v>24</v>
      </c>
      <c r="G356" s="18" t="s">
        <v>25</v>
      </c>
      <c r="H356" s="10" t="s">
        <v>739</v>
      </c>
      <c r="I356" s="10" t="s">
        <v>740</v>
      </c>
      <c r="J356" s="77">
        <v>185</v>
      </c>
      <c r="K356" s="77">
        <v>185</v>
      </c>
      <c r="L356" s="78" t="s">
        <v>28</v>
      </c>
      <c r="M356" s="25" t="s">
        <v>24</v>
      </c>
      <c r="N356" s="25" t="s">
        <v>24</v>
      </c>
      <c r="O356" s="25" t="s">
        <v>32</v>
      </c>
      <c r="P356" s="78" t="s">
        <v>24</v>
      </c>
      <c r="Q356" s="25" t="str">
        <f t="shared" si="19"/>
        <v>通过</v>
      </c>
      <c r="R356" s="71" t="str">
        <f t="shared" si="18"/>
        <v/>
      </c>
    </row>
    <row r="357" spans="1:18">
      <c r="A357" s="4">
        <v>354</v>
      </c>
      <c r="B357" s="12" t="s">
        <v>518</v>
      </c>
      <c r="C357" s="12" t="s">
        <v>519</v>
      </c>
      <c r="D357" s="12" t="s">
        <v>654</v>
      </c>
      <c r="E357" s="13" t="s">
        <v>521</v>
      </c>
      <c r="F357" s="18" t="s">
        <v>24</v>
      </c>
      <c r="G357" s="18" t="s">
        <v>25</v>
      </c>
      <c r="H357" s="10" t="s">
        <v>741</v>
      </c>
      <c r="I357" s="10" t="s">
        <v>742</v>
      </c>
      <c r="J357" s="77">
        <v>185</v>
      </c>
      <c r="K357" s="77">
        <v>185</v>
      </c>
      <c r="L357" s="78" t="s">
        <v>28</v>
      </c>
      <c r="M357" s="25" t="s">
        <v>24</v>
      </c>
      <c r="N357" s="25" t="s">
        <v>24</v>
      </c>
      <c r="O357" s="25" t="s">
        <v>32</v>
      </c>
      <c r="P357" s="78" t="s">
        <v>24</v>
      </c>
      <c r="Q357" s="25" t="str">
        <f t="shared" si="19"/>
        <v>通过</v>
      </c>
      <c r="R357" s="71" t="str">
        <f t="shared" si="18"/>
        <v/>
      </c>
    </row>
    <row r="358" spans="1:18">
      <c r="A358" s="4">
        <v>355</v>
      </c>
      <c r="B358" s="12" t="s">
        <v>518</v>
      </c>
      <c r="C358" s="12" t="s">
        <v>519</v>
      </c>
      <c r="D358" s="12" t="s">
        <v>654</v>
      </c>
      <c r="E358" s="13" t="s">
        <v>521</v>
      </c>
      <c r="F358" s="18" t="s">
        <v>24</v>
      </c>
      <c r="G358" s="18" t="s">
        <v>25</v>
      </c>
      <c r="H358" s="10" t="s">
        <v>743</v>
      </c>
      <c r="I358" s="10" t="s">
        <v>744</v>
      </c>
      <c r="J358" s="77">
        <v>185</v>
      </c>
      <c r="K358" s="77">
        <v>185</v>
      </c>
      <c r="L358" s="78" t="s">
        <v>28</v>
      </c>
      <c r="M358" s="25" t="s">
        <v>24</v>
      </c>
      <c r="N358" s="25" t="s">
        <v>24</v>
      </c>
      <c r="O358" s="25" t="s">
        <v>32</v>
      </c>
      <c r="P358" s="78" t="s">
        <v>24</v>
      </c>
      <c r="Q358" s="25" t="str">
        <f t="shared" si="19"/>
        <v>通过</v>
      </c>
      <c r="R358" s="71" t="str">
        <f t="shared" si="18"/>
        <v/>
      </c>
    </row>
    <row r="359" spans="1:18" hidden="1">
      <c r="A359" s="35">
        <v>356</v>
      </c>
      <c r="B359" s="12" t="s">
        <v>518</v>
      </c>
      <c r="C359" s="12" t="s">
        <v>519</v>
      </c>
      <c r="D359" s="12" t="s">
        <v>654</v>
      </c>
      <c r="E359" s="13" t="s">
        <v>521</v>
      </c>
      <c r="F359" s="18" t="s">
        <v>24</v>
      </c>
      <c r="G359" s="18" t="s">
        <v>25</v>
      </c>
      <c r="H359" s="10" t="s">
        <v>745</v>
      </c>
      <c r="I359" s="10" t="s">
        <v>746</v>
      </c>
      <c r="J359" s="77">
        <v>185</v>
      </c>
      <c r="K359" s="77">
        <v>182</v>
      </c>
      <c r="L359" s="78" t="s">
        <v>28</v>
      </c>
      <c r="M359" s="25" t="s">
        <v>24</v>
      </c>
      <c r="N359" s="25" t="s">
        <v>24</v>
      </c>
      <c r="O359" s="25" t="s">
        <v>32</v>
      </c>
      <c r="P359" s="78" t="s">
        <v>24</v>
      </c>
      <c r="Q359" s="25" t="str">
        <f t="shared" si="19"/>
        <v>未通过</v>
      </c>
      <c r="R359" s="71" t="str">
        <f t="shared" si="18"/>
        <v/>
      </c>
    </row>
    <row r="360" spans="1:18" hidden="1">
      <c r="A360" s="4">
        <v>357</v>
      </c>
      <c r="B360" s="12" t="s">
        <v>518</v>
      </c>
      <c r="C360" s="12" t="s">
        <v>519</v>
      </c>
      <c r="D360" s="12" t="s">
        <v>654</v>
      </c>
      <c r="E360" s="13" t="s">
        <v>521</v>
      </c>
      <c r="F360" s="18" t="s">
        <v>24</v>
      </c>
      <c r="G360" s="18" t="s">
        <v>25</v>
      </c>
      <c r="H360" s="10" t="s">
        <v>747</v>
      </c>
      <c r="I360" s="10" t="s">
        <v>748</v>
      </c>
      <c r="J360" s="77">
        <v>185</v>
      </c>
      <c r="K360" s="77">
        <v>171</v>
      </c>
      <c r="L360" s="78" t="s">
        <v>28</v>
      </c>
      <c r="M360" s="25" t="s">
        <v>24</v>
      </c>
      <c r="N360" s="25" t="s">
        <v>24</v>
      </c>
      <c r="O360" s="25" t="s">
        <v>32</v>
      </c>
      <c r="P360" s="78" t="s">
        <v>24</v>
      </c>
      <c r="Q360" s="25" t="str">
        <f t="shared" si="19"/>
        <v>未通过</v>
      </c>
      <c r="R360" s="71" t="str">
        <f t="shared" si="18"/>
        <v/>
      </c>
    </row>
    <row r="361" spans="1:18">
      <c r="A361" s="4">
        <v>358</v>
      </c>
      <c r="B361" s="12" t="s">
        <v>518</v>
      </c>
      <c r="C361" s="12" t="s">
        <v>519</v>
      </c>
      <c r="D361" s="12" t="s">
        <v>654</v>
      </c>
      <c r="E361" s="13" t="s">
        <v>521</v>
      </c>
      <c r="F361" s="18" t="s">
        <v>24</v>
      </c>
      <c r="G361" s="18" t="s">
        <v>25</v>
      </c>
      <c r="H361" s="10" t="s">
        <v>749</v>
      </c>
      <c r="I361" s="10" t="s">
        <v>750</v>
      </c>
      <c r="J361" s="77">
        <v>185</v>
      </c>
      <c r="K361" s="77">
        <v>185</v>
      </c>
      <c r="L361" s="78" t="s">
        <v>28</v>
      </c>
      <c r="M361" s="25" t="s">
        <v>24</v>
      </c>
      <c r="N361" s="25" t="s">
        <v>24</v>
      </c>
      <c r="O361" s="25" t="s">
        <v>32</v>
      </c>
      <c r="P361" s="78" t="s">
        <v>24</v>
      </c>
      <c r="Q361" s="25" t="str">
        <f t="shared" si="19"/>
        <v>通过</v>
      </c>
      <c r="R361" s="71" t="str">
        <f t="shared" si="18"/>
        <v/>
      </c>
    </row>
    <row r="362" spans="1:18">
      <c r="A362" s="4">
        <v>359</v>
      </c>
      <c r="B362" s="12" t="s">
        <v>518</v>
      </c>
      <c r="C362" s="12" t="s">
        <v>519</v>
      </c>
      <c r="D362" s="12" t="s">
        <v>654</v>
      </c>
      <c r="E362" s="13" t="s">
        <v>521</v>
      </c>
      <c r="F362" s="18" t="s">
        <v>24</v>
      </c>
      <c r="G362" s="18" t="s">
        <v>25</v>
      </c>
      <c r="H362" s="10" t="s">
        <v>751</v>
      </c>
      <c r="I362" s="10" t="s">
        <v>752</v>
      </c>
      <c r="J362" s="77">
        <v>185</v>
      </c>
      <c r="K362" s="77">
        <v>185</v>
      </c>
      <c r="L362" s="78" t="s">
        <v>28</v>
      </c>
      <c r="M362" s="25" t="s">
        <v>24</v>
      </c>
      <c r="N362" s="25" t="s">
        <v>24</v>
      </c>
      <c r="O362" s="25" t="s">
        <v>32</v>
      </c>
      <c r="P362" s="78" t="s">
        <v>24</v>
      </c>
      <c r="Q362" s="25" t="str">
        <f t="shared" si="19"/>
        <v>通过</v>
      </c>
      <c r="R362" s="71" t="str">
        <f t="shared" si="18"/>
        <v/>
      </c>
    </row>
    <row r="363" spans="1:18" hidden="1">
      <c r="A363" s="35">
        <v>360</v>
      </c>
      <c r="B363" s="12" t="s">
        <v>518</v>
      </c>
      <c r="C363" s="12" t="s">
        <v>519</v>
      </c>
      <c r="D363" s="12" t="s">
        <v>654</v>
      </c>
      <c r="E363" s="13" t="s">
        <v>521</v>
      </c>
      <c r="F363" s="18" t="s">
        <v>24</v>
      </c>
      <c r="G363" s="18" t="s">
        <v>25</v>
      </c>
      <c r="H363" s="10" t="s">
        <v>753</v>
      </c>
      <c r="I363" s="10" t="s">
        <v>754</v>
      </c>
      <c r="J363" s="77">
        <v>185</v>
      </c>
      <c r="K363" s="77">
        <v>165</v>
      </c>
      <c r="L363" s="78" t="s">
        <v>28</v>
      </c>
      <c r="M363" s="25" t="s">
        <v>24</v>
      </c>
      <c r="N363" s="25" t="s">
        <v>24</v>
      </c>
      <c r="O363" s="25" t="s">
        <v>29</v>
      </c>
      <c r="P363" s="78" t="s">
        <v>24</v>
      </c>
      <c r="Q363" s="25" t="str">
        <f t="shared" si="19"/>
        <v>未通过</v>
      </c>
      <c r="R363" s="71" t="str">
        <f t="shared" si="18"/>
        <v/>
      </c>
    </row>
    <row r="364" spans="1:18" hidden="1">
      <c r="A364" s="4">
        <v>361</v>
      </c>
      <c r="B364" s="12" t="s">
        <v>518</v>
      </c>
      <c r="C364" s="12" t="s">
        <v>519</v>
      </c>
      <c r="D364" s="12" t="s">
        <v>654</v>
      </c>
      <c r="E364" s="13" t="s">
        <v>521</v>
      </c>
      <c r="F364" s="18" t="s">
        <v>24</v>
      </c>
      <c r="G364" s="18" t="s">
        <v>25</v>
      </c>
      <c r="H364" s="10" t="s">
        <v>755</v>
      </c>
      <c r="I364" s="10" t="s">
        <v>756</v>
      </c>
      <c r="J364" s="77">
        <v>185</v>
      </c>
      <c r="K364" s="77">
        <v>177</v>
      </c>
      <c r="L364" s="78" t="s">
        <v>28</v>
      </c>
      <c r="M364" s="25" t="s">
        <v>24</v>
      </c>
      <c r="N364" s="25" t="s">
        <v>24</v>
      </c>
      <c r="O364" s="25" t="s">
        <v>32</v>
      </c>
      <c r="P364" s="78" t="s">
        <v>24</v>
      </c>
      <c r="Q364" s="25" t="str">
        <f t="shared" si="19"/>
        <v>未通过</v>
      </c>
      <c r="R364" s="71" t="str">
        <f t="shared" si="18"/>
        <v/>
      </c>
    </row>
    <row r="365" spans="1:18">
      <c r="A365" s="4">
        <v>362</v>
      </c>
      <c r="B365" s="12" t="s">
        <v>518</v>
      </c>
      <c r="C365" s="12" t="s">
        <v>519</v>
      </c>
      <c r="D365" s="12" t="s">
        <v>654</v>
      </c>
      <c r="E365" s="13" t="s">
        <v>521</v>
      </c>
      <c r="F365" s="18" t="s">
        <v>24</v>
      </c>
      <c r="G365" s="18" t="s">
        <v>25</v>
      </c>
      <c r="H365" s="10" t="s">
        <v>757</v>
      </c>
      <c r="I365" s="10" t="s">
        <v>758</v>
      </c>
      <c r="J365" s="77">
        <v>185</v>
      </c>
      <c r="K365" s="77">
        <v>185</v>
      </c>
      <c r="L365" s="78" t="s">
        <v>28</v>
      </c>
      <c r="M365" s="25" t="s">
        <v>24</v>
      </c>
      <c r="N365" s="25" t="s">
        <v>24</v>
      </c>
      <c r="O365" s="25" t="s">
        <v>32</v>
      </c>
      <c r="P365" s="78" t="s">
        <v>24</v>
      </c>
      <c r="Q365" s="25" t="str">
        <f t="shared" si="19"/>
        <v>通过</v>
      </c>
      <c r="R365" s="71" t="str">
        <f t="shared" si="18"/>
        <v/>
      </c>
    </row>
    <row r="366" spans="1:18" hidden="1">
      <c r="A366" s="4">
        <v>363</v>
      </c>
      <c r="B366" s="12" t="s">
        <v>518</v>
      </c>
      <c r="C366" s="12" t="s">
        <v>519</v>
      </c>
      <c r="D366" s="12" t="s">
        <v>654</v>
      </c>
      <c r="E366" s="13" t="s">
        <v>521</v>
      </c>
      <c r="F366" s="18" t="s">
        <v>24</v>
      </c>
      <c r="G366" s="18" t="s">
        <v>25</v>
      </c>
      <c r="H366" s="10" t="s">
        <v>759</v>
      </c>
      <c r="I366" s="10" t="s">
        <v>760</v>
      </c>
      <c r="J366" s="77">
        <v>185</v>
      </c>
      <c r="K366" s="77">
        <v>183</v>
      </c>
      <c r="L366" s="78" t="s">
        <v>28</v>
      </c>
      <c r="M366" s="25" t="s">
        <v>24</v>
      </c>
      <c r="N366" s="25" t="s">
        <v>24</v>
      </c>
      <c r="O366" s="25" t="s">
        <v>32</v>
      </c>
      <c r="P366" s="78" t="s">
        <v>24</v>
      </c>
      <c r="Q366" s="25" t="str">
        <f t="shared" si="19"/>
        <v>未通过</v>
      </c>
      <c r="R366" s="71" t="str">
        <f t="shared" si="18"/>
        <v/>
      </c>
    </row>
    <row r="367" spans="1:18">
      <c r="A367" s="35">
        <v>364</v>
      </c>
      <c r="B367" s="12" t="s">
        <v>518</v>
      </c>
      <c r="C367" s="12" t="s">
        <v>519</v>
      </c>
      <c r="D367" s="12" t="s">
        <v>654</v>
      </c>
      <c r="E367" s="13" t="s">
        <v>521</v>
      </c>
      <c r="F367" s="18" t="s">
        <v>24</v>
      </c>
      <c r="G367" s="18" t="s">
        <v>25</v>
      </c>
      <c r="H367" s="10" t="s">
        <v>761</v>
      </c>
      <c r="I367" s="10" t="s">
        <v>762</v>
      </c>
      <c r="J367" s="77">
        <v>185</v>
      </c>
      <c r="K367" s="77">
        <v>185</v>
      </c>
      <c r="L367" s="78" t="s">
        <v>28</v>
      </c>
      <c r="M367" s="25" t="s">
        <v>24</v>
      </c>
      <c r="N367" s="25" t="s">
        <v>24</v>
      </c>
      <c r="O367" s="25" t="s">
        <v>32</v>
      </c>
      <c r="P367" s="78" t="s">
        <v>24</v>
      </c>
      <c r="Q367" s="25" t="str">
        <f t="shared" si="19"/>
        <v>通过</v>
      </c>
      <c r="R367" s="71" t="str">
        <f t="shared" si="18"/>
        <v/>
      </c>
    </row>
    <row r="368" spans="1:18" hidden="1">
      <c r="A368" s="4">
        <v>365</v>
      </c>
      <c r="B368" s="12" t="s">
        <v>518</v>
      </c>
      <c r="C368" s="12" t="s">
        <v>519</v>
      </c>
      <c r="D368" s="12" t="s">
        <v>654</v>
      </c>
      <c r="E368" s="13" t="s">
        <v>521</v>
      </c>
      <c r="F368" s="18" t="s">
        <v>24</v>
      </c>
      <c r="G368" s="18" t="s">
        <v>25</v>
      </c>
      <c r="H368" s="10" t="s">
        <v>763</v>
      </c>
      <c r="I368" s="10" t="s">
        <v>764</v>
      </c>
      <c r="J368" s="77">
        <v>185</v>
      </c>
      <c r="K368" s="77">
        <v>160</v>
      </c>
      <c r="L368" s="78" t="s">
        <v>28</v>
      </c>
      <c r="M368" s="25" t="s">
        <v>24</v>
      </c>
      <c r="N368" s="25" t="s">
        <v>24</v>
      </c>
      <c r="O368" s="25" t="s">
        <v>29</v>
      </c>
      <c r="P368" s="78" t="s">
        <v>24</v>
      </c>
      <c r="Q368" s="25" t="str">
        <f t="shared" si="19"/>
        <v>未通过</v>
      </c>
      <c r="R368" s="71" t="str">
        <f t="shared" si="18"/>
        <v/>
      </c>
    </row>
    <row r="369" spans="1:19">
      <c r="A369" s="4">
        <v>366</v>
      </c>
      <c r="B369" s="12" t="s">
        <v>518</v>
      </c>
      <c r="C369" s="12" t="s">
        <v>519</v>
      </c>
      <c r="D369" s="12" t="s">
        <v>654</v>
      </c>
      <c r="E369" s="13" t="s">
        <v>521</v>
      </c>
      <c r="F369" s="18" t="s">
        <v>24</v>
      </c>
      <c r="G369" s="18" t="s">
        <v>25</v>
      </c>
      <c r="H369" s="10" t="s">
        <v>765</v>
      </c>
      <c r="I369" s="10" t="s">
        <v>766</v>
      </c>
      <c r="J369" s="77">
        <v>185</v>
      </c>
      <c r="K369" s="77">
        <v>185</v>
      </c>
      <c r="L369" s="78" t="s">
        <v>28</v>
      </c>
      <c r="M369" s="25" t="s">
        <v>24</v>
      </c>
      <c r="N369" s="25" t="s">
        <v>24</v>
      </c>
      <c r="O369" s="25" t="s">
        <v>32</v>
      </c>
      <c r="P369" s="78" t="s">
        <v>24</v>
      </c>
      <c r="Q369" s="25" t="str">
        <f t="shared" si="19"/>
        <v>通过</v>
      </c>
      <c r="R369" s="71" t="str">
        <f t="shared" si="18"/>
        <v/>
      </c>
    </row>
    <row r="370" spans="1:19" hidden="1">
      <c r="A370" s="4">
        <v>367</v>
      </c>
      <c r="B370" s="12" t="s">
        <v>518</v>
      </c>
      <c r="C370" s="12" t="s">
        <v>519</v>
      </c>
      <c r="D370" s="12" t="s">
        <v>654</v>
      </c>
      <c r="E370" s="13" t="s">
        <v>521</v>
      </c>
      <c r="F370" s="18" t="s">
        <v>24</v>
      </c>
      <c r="G370" s="18" t="s">
        <v>25</v>
      </c>
      <c r="H370" s="10" t="s">
        <v>767</v>
      </c>
      <c r="I370" s="10" t="s">
        <v>768</v>
      </c>
      <c r="J370" s="77">
        <v>185</v>
      </c>
      <c r="K370" s="77">
        <v>182</v>
      </c>
      <c r="L370" s="78" t="s">
        <v>28</v>
      </c>
      <c r="M370" s="25" t="s">
        <v>24</v>
      </c>
      <c r="N370" s="25" t="s">
        <v>24</v>
      </c>
      <c r="O370" s="25" t="s">
        <v>32</v>
      </c>
      <c r="P370" s="78" t="s">
        <v>28</v>
      </c>
      <c r="Q370" s="25" t="str">
        <f t="shared" si="19"/>
        <v>未通过</v>
      </c>
      <c r="R370" s="71" t="str">
        <f t="shared" si="18"/>
        <v>暂不发放</v>
      </c>
    </row>
    <row r="371" spans="1:19" hidden="1">
      <c r="A371" s="35">
        <v>368</v>
      </c>
      <c r="B371" s="12" t="s">
        <v>518</v>
      </c>
      <c r="C371" s="12" t="s">
        <v>519</v>
      </c>
      <c r="D371" s="12" t="s">
        <v>654</v>
      </c>
      <c r="E371" s="13" t="s">
        <v>521</v>
      </c>
      <c r="F371" s="18" t="s">
        <v>24</v>
      </c>
      <c r="G371" s="18" t="s">
        <v>25</v>
      </c>
      <c r="H371" s="10" t="s">
        <v>769</v>
      </c>
      <c r="I371" s="10" t="s">
        <v>770</v>
      </c>
      <c r="J371" s="77">
        <v>185</v>
      </c>
      <c r="K371" s="77">
        <v>182</v>
      </c>
      <c r="L371" s="78" t="s">
        <v>28</v>
      </c>
      <c r="M371" s="25" t="s">
        <v>24</v>
      </c>
      <c r="N371" s="25" t="s">
        <v>24</v>
      </c>
      <c r="O371" s="25" t="s">
        <v>32</v>
      </c>
      <c r="P371" s="78" t="s">
        <v>24</v>
      </c>
      <c r="Q371" s="25" t="str">
        <f t="shared" si="19"/>
        <v>未通过</v>
      </c>
      <c r="R371" s="71" t="str">
        <f t="shared" si="18"/>
        <v/>
      </c>
    </row>
    <row r="372" spans="1:19" hidden="1">
      <c r="A372" s="4">
        <v>369</v>
      </c>
      <c r="B372" s="12" t="s">
        <v>518</v>
      </c>
      <c r="C372" s="12" t="s">
        <v>519</v>
      </c>
      <c r="D372" s="12" t="s">
        <v>654</v>
      </c>
      <c r="E372" s="13" t="s">
        <v>521</v>
      </c>
      <c r="F372" s="18" t="s">
        <v>24</v>
      </c>
      <c r="G372" s="18" t="s">
        <v>25</v>
      </c>
      <c r="H372" s="10" t="s">
        <v>771</v>
      </c>
      <c r="I372" s="10" t="s">
        <v>772</v>
      </c>
      <c r="J372" s="77">
        <v>185</v>
      </c>
      <c r="K372" s="77">
        <v>134</v>
      </c>
      <c r="L372" s="78" t="s">
        <v>28</v>
      </c>
      <c r="M372" s="25" t="s">
        <v>24</v>
      </c>
      <c r="N372" s="25" t="s">
        <v>24</v>
      </c>
      <c r="O372" s="25" t="s">
        <v>29</v>
      </c>
      <c r="P372" s="78" t="s">
        <v>24</v>
      </c>
      <c r="Q372" s="25" t="str">
        <f t="shared" si="19"/>
        <v>未通过</v>
      </c>
      <c r="R372" s="71" t="str">
        <f t="shared" si="18"/>
        <v/>
      </c>
    </row>
    <row r="373" spans="1:19">
      <c r="A373" s="4">
        <v>370</v>
      </c>
      <c r="B373" s="12" t="s">
        <v>518</v>
      </c>
      <c r="C373" s="12" t="s">
        <v>519</v>
      </c>
      <c r="D373" s="12" t="s">
        <v>654</v>
      </c>
      <c r="E373" s="13" t="s">
        <v>521</v>
      </c>
      <c r="F373" s="18" t="s">
        <v>24</v>
      </c>
      <c r="G373" s="18" t="s">
        <v>25</v>
      </c>
      <c r="H373" s="10" t="s">
        <v>773</v>
      </c>
      <c r="I373" s="10" t="s">
        <v>774</v>
      </c>
      <c r="J373" s="77">
        <v>185</v>
      </c>
      <c r="K373" s="77">
        <v>185</v>
      </c>
      <c r="L373" s="78" t="s">
        <v>28</v>
      </c>
      <c r="M373" s="25" t="s">
        <v>24</v>
      </c>
      <c r="N373" s="25" t="s">
        <v>24</v>
      </c>
      <c r="O373" s="25" t="s">
        <v>32</v>
      </c>
      <c r="P373" s="78" t="s">
        <v>24</v>
      </c>
      <c r="Q373" s="25" t="str">
        <f t="shared" si="19"/>
        <v>通过</v>
      </c>
      <c r="R373" s="71" t="str">
        <f t="shared" si="18"/>
        <v/>
      </c>
    </row>
    <row r="374" spans="1:19">
      <c r="A374" s="4">
        <v>371</v>
      </c>
      <c r="B374" s="12" t="s">
        <v>518</v>
      </c>
      <c r="C374" s="12" t="s">
        <v>519</v>
      </c>
      <c r="D374" s="12" t="s">
        <v>654</v>
      </c>
      <c r="E374" s="13" t="s">
        <v>521</v>
      </c>
      <c r="F374" s="18" t="s">
        <v>24</v>
      </c>
      <c r="G374" s="18" t="s">
        <v>25</v>
      </c>
      <c r="H374" s="10" t="s">
        <v>775</v>
      </c>
      <c r="I374" s="10" t="s">
        <v>776</v>
      </c>
      <c r="J374" s="77">
        <v>185</v>
      </c>
      <c r="K374" s="77">
        <v>185</v>
      </c>
      <c r="L374" s="78" t="s">
        <v>28</v>
      </c>
      <c r="M374" s="25" t="s">
        <v>24</v>
      </c>
      <c r="N374" s="25" t="s">
        <v>24</v>
      </c>
      <c r="O374" s="25" t="s">
        <v>32</v>
      </c>
      <c r="P374" s="78" t="s">
        <v>24</v>
      </c>
      <c r="Q374" s="25" t="str">
        <f t="shared" si="19"/>
        <v>通过</v>
      </c>
      <c r="R374" s="71" t="str">
        <f t="shared" si="18"/>
        <v/>
      </c>
    </row>
    <row r="375" spans="1:19">
      <c r="A375" s="35">
        <v>372</v>
      </c>
      <c r="B375" s="12" t="s">
        <v>518</v>
      </c>
      <c r="C375" s="12" t="s">
        <v>519</v>
      </c>
      <c r="D375" s="12" t="s">
        <v>654</v>
      </c>
      <c r="E375" s="13" t="s">
        <v>521</v>
      </c>
      <c r="F375" s="18" t="s">
        <v>24</v>
      </c>
      <c r="G375" s="18" t="s">
        <v>25</v>
      </c>
      <c r="H375" s="10" t="s">
        <v>777</v>
      </c>
      <c r="I375" s="10" t="s">
        <v>778</v>
      </c>
      <c r="J375" s="77">
        <v>185</v>
      </c>
      <c r="K375" s="77">
        <v>185</v>
      </c>
      <c r="L375" s="78" t="s">
        <v>28</v>
      </c>
      <c r="M375" s="25" t="s">
        <v>24</v>
      </c>
      <c r="N375" s="25" t="s">
        <v>24</v>
      </c>
      <c r="O375" s="25" t="s">
        <v>32</v>
      </c>
      <c r="P375" s="78" t="s">
        <v>24</v>
      </c>
      <c r="Q375" s="25" t="str">
        <f t="shared" si="19"/>
        <v>通过</v>
      </c>
      <c r="R375" s="71" t="str">
        <f t="shared" si="18"/>
        <v/>
      </c>
    </row>
    <row r="376" spans="1:19" hidden="1">
      <c r="A376" s="4">
        <v>373</v>
      </c>
      <c r="B376" s="12" t="s">
        <v>518</v>
      </c>
      <c r="C376" s="12" t="s">
        <v>519</v>
      </c>
      <c r="D376" s="12" t="s">
        <v>654</v>
      </c>
      <c r="E376" s="13" t="s">
        <v>521</v>
      </c>
      <c r="F376" s="18" t="s">
        <v>24</v>
      </c>
      <c r="G376" s="18" t="s">
        <v>25</v>
      </c>
      <c r="H376" s="10" t="s">
        <v>779</v>
      </c>
      <c r="I376" s="10" t="s">
        <v>780</v>
      </c>
      <c r="J376" s="77">
        <v>185</v>
      </c>
      <c r="K376" s="77">
        <v>180</v>
      </c>
      <c r="L376" s="78" t="s">
        <v>28</v>
      </c>
      <c r="M376" s="25" t="s">
        <v>24</v>
      </c>
      <c r="N376" s="25" t="s">
        <v>24</v>
      </c>
      <c r="O376" s="25" t="s">
        <v>29</v>
      </c>
      <c r="P376" s="78" t="s">
        <v>24</v>
      </c>
      <c r="Q376" s="25" t="str">
        <f t="shared" si="19"/>
        <v>未通过</v>
      </c>
      <c r="R376" s="71" t="str">
        <f t="shared" si="18"/>
        <v/>
      </c>
    </row>
    <row r="377" spans="1:19">
      <c r="A377" s="4">
        <v>374</v>
      </c>
      <c r="B377" s="12" t="s">
        <v>518</v>
      </c>
      <c r="C377" s="12" t="s">
        <v>519</v>
      </c>
      <c r="D377" s="12" t="s">
        <v>654</v>
      </c>
      <c r="E377" s="13" t="s">
        <v>521</v>
      </c>
      <c r="F377" s="18" t="s">
        <v>24</v>
      </c>
      <c r="G377" s="18" t="s">
        <v>25</v>
      </c>
      <c r="H377" s="10" t="s">
        <v>781</v>
      </c>
      <c r="I377" s="10" t="s">
        <v>782</v>
      </c>
      <c r="J377" s="77">
        <v>185</v>
      </c>
      <c r="K377" s="77">
        <v>185</v>
      </c>
      <c r="L377" s="78" t="s">
        <v>28</v>
      </c>
      <c r="M377" s="25" t="s">
        <v>24</v>
      </c>
      <c r="N377" s="25" t="s">
        <v>24</v>
      </c>
      <c r="O377" s="25" t="s">
        <v>29</v>
      </c>
      <c r="P377" s="78" t="s">
        <v>24</v>
      </c>
      <c r="Q377" s="25" t="str">
        <f t="shared" si="19"/>
        <v>通过</v>
      </c>
      <c r="R377" s="71" t="str">
        <f t="shared" si="18"/>
        <v/>
      </c>
    </row>
    <row r="378" spans="1:19" hidden="1">
      <c r="A378" s="4">
        <v>375</v>
      </c>
      <c r="B378" s="12" t="s">
        <v>518</v>
      </c>
      <c r="C378" s="12" t="s">
        <v>519</v>
      </c>
      <c r="D378" s="12" t="s">
        <v>654</v>
      </c>
      <c r="E378" s="13" t="s">
        <v>521</v>
      </c>
      <c r="F378" s="18" t="s">
        <v>24</v>
      </c>
      <c r="G378" s="18" t="s">
        <v>25</v>
      </c>
      <c r="H378" s="10" t="s">
        <v>783</v>
      </c>
      <c r="I378" s="10" t="s">
        <v>784</v>
      </c>
      <c r="J378" s="77">
        <v>185</v>
      </c>
      <c r="K378" s="77">
        <v>183</v>
      </c>
      <c r="L378" s="78" t="s">
        <v>28</v>
      </c>
      <c r="M378" s="25" t="s">
        <v>24</v>
      </c>
      <c r="N378" s="25" t="s">
        <v>24</v>
      </c>
      <c r="O378" s="25" t="s">
        <v>32</v>
      </c>
      <c r="P378" s="78" t="s">
        <v>24</v>
      </c>
      <c r="Q378" s="25" t="str">
        <f t="shared" si="19"/>
        <v>未通过</v>
      </c>
      <c r="R378" s="71" t="str">
        <f t="shared" si="18"/>
        <v/>
      </c>
    </row>
    <row r="379" spans="1:19" hidden="1">
      <c r="A379" s="35">
        <v>376</v>
      </c>
      <c r="B379" s="12" t="s">
        <v>518</v>
      </c>
      <c r="C379" s="12" t="s">
        <v>519</v>
      </c>
      <c r="D379" s="12" t="s">
        <v>654</v>
      </c>
      <c r="E379" s="13" t="s">
        <v>521</v>
      </c>
      <c r="F379" s="18" t="s">
        <v>24</v>
      </c>
      <c r="G379" s="18" t="s">
        <v>25</v>
      </c>
      <c r="H379" s="10" t="s">
        <v>785</v>
      </c>
      <c r="I379" s="10" t="s">
        <v>786</v>
      </c>
      <c r="J379" s="77">
        <v>185</v>
      </c>
      <c r="K379" s="77">
        <v>153</v>
      </c>
      <c r="L379" s="78" t="s">
        <v>28</v>
      </c>
      <c r="M379" s="25" t="s">
        <v>24</v>
      </c>
      <c r="N379" s="25" t="s">
        <v>24</v>
      </c>
      <c r="O379" s="25" t="s">
        <v>29</v>
      </c>
      <c r="P379" s="78" t="s">
        <v>28</v>
      </c>
      <c r="Q379" s="25" t="str">
        <f t="shared" si="19"/>
        <v>未通过</v>
      </c>
      <c r="R379" s="71" t="str">
        <f t="shared" si="18"/>
        <v>暂不发放</v>
      </c>
    </row>
    <row r="380" spans="1:19">
      <c r="A380" s="4">
        <v>377</v>
      </c>
      <c r="B380" s="12" t="s">
        <v>518</v>
      </c>
      <c r="C380" s="12" t="s">
        <v>519</v>
      </c>
      <c r="D380" s="12" t="s">
        <v>654</v>
      </c>
      <c r="E380" s="13" t="s">
        <v>521</v>
      </c>
      <c r="F380" s="18" t="s">
        <v>24</v>
      </c>
      <c r="G380" s="18" t="s">
        <v>25</v>
      </c>
      <c r="H380" s="10" t="s">
        <v>787</v>
      </c>
      <c r="I380" s="10" t="s">
        <v>788</v>
      </c>
      <c r="J380" s="77">
        <v>185</v>
      </c>
      <c r="K380" s="77">
        <v>185</v>
      </c>
      <c r="L380" s="78" t="s">
        <v>28</v>
      </c>
      <c r="M380" s="25" t="s">
        <v>24</v>
      </c>
      <c r="N380" s="25" t="s">
        <v>24</v>
      </c>
      <c r="O380" s="25" t="s">
        <v>32</v>
      </c>
      <c r="P380" s="78" t="s">
        <v>24</v>
      </c>
      <c r="Q380" s="25" t="str">
        <f t="shared" si="19"/>
        <v>通过</v>
      </c>
      <c r="R380" s="71" t="str">
        <f t="shared" si="18"/>
        <v/>
      </c>
    </row>
    <row r="381" spans="1:19" hidden="1">
      <c r="A381" s="4">
        <v>378</v>
      </c>
      <c r="B381" s="12" t="s">
        <v>518</v>
      </c>
      <c r="C381" s="12" t="s">
        <v>519</v>
      </c>
      <c r="D381" s="12" t="s">
        <v>654</v>
      </c>
      <c r="E381" s="13" t="s">
        <v>521</v>
      </c>
      <c r="F381" s="18" t="s">
        <v>24</v>
      </c>
      <c r="G381" s="18" t="s">
        <v>25</v>
      </c>
      <c r="H381" s="10" t="s">
        <v>789</v>
      </c>
      <c r="I381" s="10" t="s">
        <v>790</v>
      </c>
      <c r="J381" s="77">
        <v>185</v>
      </c>
      <c r="K381" s="77">
        <v>179</v>
      </c>
      <c r="L381" s="78" t="s">
        <v>28</v>
      </c>
      <c r="M381" s="25" t="s">
        <v>24</v>
      </c>
      <c r="N381" s="25" t="s">
        <v>24</v>
      </c>
      <c r="O381" s="25" t="s">
        <v>32</v>
      </c>
      <c r="P381" s="78" t="s">
        <v>24</v>
      </c>
      <c r="Q381" s="25" t="str">
        <f t="shared" si="19"/>
        <v>未通过</v>
      </c>
      <c r="R381" s="71" t="str">
        <f t="shared" si="18"/>
        <v/>
      </c>
    </row>
    <row r="382" spans="1:19" s="60" customFormat="1">
      <c r="A382" s="22">
        <v>379</v>
      </c>
      <c r="B382" s="14" t="s">
        <v>518</v>
      </c>
      <c r="C382" s="14" t="s">
        <v>519</v>
      </c>
      <c r="D382" s="14" t="s">
        <v>791</v>
      </c>
      <c r="E382" s="15" t="s">
        <v>521</v>
      </c>
      <c r="F382" s="16" t="s">
        <v>24</v>
      </c>
      <c r="G382" s="16" t="s">
        <v>25</v>
      </c>
      <c r="H382" s="11" t="s">
        <v>792</v>
      </c>
      <c r="I382" s="11" t="s">
        <v>793</v>
      </c>
      <c r="J382" s="16">
        <v>84</v>
      </c>
      <c r="K382" s="16">
        <v>84</v>
      </c>
      <c r="L382" s="68" t="s">
        <v>28</v>
      </c>
      <c r="M382" s="22" t="s">
        <v>24</v>
      </c>
      <c r="N382" s="22" t="s">
        <v>24</v>
      </c>
      <c r="O382" s="22" t="s">
        <v>32</v>
      </c>
      <c r="P382" s="68" t="s">
        <v>24</v>
      </c>
      <c r="Q382" s="22" t="str">
        <f t="shared" si="19"/>
        <v>通过</v>
      </c>
      <c r="R382" s="71" t="str">
        <f t="shared" si="18"/>
        <v/>
      </c>
      <c r="S382" s="73"/>
    </row>
    <row r="383" spans="1:19" hidden="1">
      <c r="A383" s="35">
        <v>380</v>
      </c>
      <c r="B383" s="12" t="s">
        <v>518</v>
      </c>
      <c r="C383" s="12" t="s">
        <v>519</v>
      </c>
      <c r="D383" s="12" t="s">
        <v>791</v>
      </c>
      <c r="E383" s="13" t="s">
        <v>521</v>
      </c>
      <c r="F383" s="18" t="s">
        <v>24</v>
      </c>
      <c r="G383" s="18" t="s">
        <v>25</v>
      </c>
      <c r="H383" s="10" t="s">
        <v>794</v>
      </c>
      <c r="I383" s="10" t="s">
        <v>795</v>
      </c>
      <c r="J383" s="18">
        <v>84</v>
      </c>
      <c r="K383" s="18">
        <v>82</v>
      </c>
      <c r="L383" s="78" t="s">
        <v>28</v>
      </c>
      <c r="M383" s="25" t="s">
        <v>24</v>
      </c>
      <c r="N383" s="25" t="s">
        <v>24</v>
      </c>
      <c r="O383" s="25" t="s">
        <v>32</v>
      </c>
      <c r="P383" s="78" t="s">
        <v>24</v>
      </c>
      <c r="Q383" s="25" t="str">
        <f t="shared" si="19"/>
        <v>未通过</v>
      </c>
      <c r="R383" s="71" t="str">
        <f t="shared" si="18"/>
        <v/>
      </c>
    </row>
    <row r="384" spans="1:19">
      <c r="A384" s="4">
        <v>381</v>
      </c>
      <c r="B384" s="12" t="s">
        <v>518</v>
      </c>
      <c r="C384" s="12" t="s">
        <v>519</v>
      </c>
      <c r="D384" s="12" t="s">
        <v>791</v>
      </c>
      <c r="E384" s="13" t="s">
        <v>521</v>
      </c>
      <c r="F384" s="18" t="s">
        <v>24</v>
      </c>
      <c r="G384" s="18" t="s">
        <v>25</v>
      </c>
      <c r="H384" s="10" t="s">
        <v>796</v>
      </c>
      <c r="I384" s="10" t="s">
        <v>797</v>
      </c>
      <c r="J384" s="18">
        <v>84</v>
      </c>
      <c r="K384" s="18">
        <v>84</v>
      </c>
      <c r="L384" s="78" t="s">
        <v>28</v>
      </c>
      <c r="M384" s="25" t="s">
        <v>24</v>
      </c>
      <c r="N384" s="25" t="s">
        <v>24</v>
      </c>
      <c r="O384" s="25" t="s">
        <v>32</v>
      </c>
      <c r="P384" s="78" t="s">
        <v>24</v>
      </c>
      <c r="Q384" s="25" t="str">
        <f t="shared" ref="Q384:Q415" si="20">IF(F384="是",IF(K384&gt;=J384,IF(L384="是",IF(O384&lt;&gt;"未撤销",IF(M384="是",IF(N384="是","通过","未通过"),"未通过"),"未通过"),"未通过"),"未通过"),IF(K384&gt;=J384,IF(L384="是",IF(O384&lt;&gt;"未撤销","通过","未通过"),"未通过"),"未通过"))</f>
        <v>通过</v>
      </c>
      <c r="R384" s="71" t="str">
        <f t="shared" si="18"/>
        <v/>
      </c>
    </row>
    <row r="385" spans="1:18">
      <c r="A385" s="4">
        <v>382</v>
      </c>
      <c r="B385" s="12" t="s">
        <v>518</v>
      </c>
      <c r="C385" s="12" t="s">
        <v>519</v>
      </c>
      <c r="D385" s="12" t="s">
        <v>791</v>
      </c>
      <c r="E385" s="13" t="s">
        <v>521</v>
      </c>
      <c r="F385" s="18" t="s">
        <v>24</v>
      </c>
      <c r="G385" s="18" t="s">
        <v>25</v>
      </c>
      <c r="H385" s="10" t="s">
        <v>798</v>
      </c>
      <c r="I385" s="10" t="s">
        <v>799</v>
      </c>
      <c r="J385" s="18">
        <v>84</v>
      </c>
      <c r="K385" s="18">
        <v>84</v>
      </c>
      <c r="L385" s="78" t="s">
        <v>28</v>
      </c>
      <c r="M385" s="25" t="s">
        <v>24</v>
      </c>
      <c r="N385" s="25" t="s">
        <v>24</v>
      </c>
      <c r="O385" s="25" t="s">
        <v>32</v>
      </c>
      <c r="P385" s="78" t="s">
        <v>24</v>
      </c>
      <c r="Q385" s="25" t="str">
        <f t="shared" si="20"/>
        <v>通过</v>
      </c>
      <c r="R385" s="71" t="str">
        <f t="shared" si="18"/>
        <v/>
      </c>
    </row>
    <row r="386" spans="1:18">
      <c r="A386" s="4">
        <v>383</v>
      </c>
      <c r="B386" s="12" t="s">
        <v>518</v>
      </c>
      <c r="C386" s="12" t="s">
        <v>519</v>
      </c>
      <c r="D386" s="12" t="s">
        <v>791</v>
      </c>
      <c r="E386" s="13" t="s">
        <v>521</v>
      </c>
      <c r="F386" s="18" t="s">
        <v>24</v>
      </c>
      <c r="G386" s="18" t="s">
        <v>25</v>
      </c>
      <c r="H386" s="10" t="s">
        <v>800</v>
      </c>
      <c r="I386" s="10" t="s">
        <v>801</v>
      </c>
      <c r="J386" s="18">
        <v>84</v>
      </c>
      <c r="K386" s="18">
        <v>84</v>
      </c>
      <c r="L386" s="78" t="s">
        <v>28</v>
      </c>
      <c r="M386" s="25" t="s">
        <v>24</v>
      </c>
      <c r="N386" s="25" t="s">
        <v>24</v>
      </c>
      <c r="O386" s="25" t="s">
        <v>32</v>
      </c>
      <c r="P386" s="78" t="s">
        <v>24</v>
      </c>
      <c r="Q386" s="25" t="str">
        <f t="shared" si="20"/>
        <v>通过</v>
      </c>
      <c r="R386" s="71" t="str">
        <f t="shared" si="18"/>
        <v/>
      </c>
    </row>
    <row r="387" spans="1:18">
      <c r="A387" s="35">
        <v>384</v>
      </c>
      <c r="B387" s="12" t="s">
        <v>518</v>
      </c>
      <c r="C387" s="12" t="s">
        <v>519</v>
      </c>
      <c r="D387" s="12" t="s">
        <v>791</v>
      </c>
      <c r="E387" s="13" t="s">
        <v>521</v>
      </c>
      <c r="F387" s="18" t="s">
        <v>24</v>
      </c>
      <c r="G387" s="18" t="s">
        <v>25</v>
      </c>
      <c r="H387" s="10" t="s">
        <v>802</v>
      </c>
      <c r="I387" s="10" t="s">
        <v>803</v>
      </c>
      <c r="J387" s="18">
        <v>84</v>
      </c>
      <c r="K387" s="18">
        <v>84</v>
      </c>
      <c r="L387" s="78" t="s">
        <v>28</v>
      </c>
      <c r="M387" s="25" t="s">
        <v>24</v>
      </c>
      <c r="N387" s="25" t="s">
        <v>24</v>
      </c>
      <c r="O387" s="25" t="s">
        <v>32</v>
      </c>
      <c r="P387" s="78" t="s">
        <v>24</v>
      </c>
      <c r="Q387" s="25" t="str">
        <f t="shared" si="20"/>
        <v>通过</v>
      </c>
      <c r="R387" s="71" t="str">
        <f t="shared" si="18"/>
        <v/>
      </c>
    </row>
    <row r="388" spans="1:18">
      <c r="A388" s="4">
        <v>385</v>
      </c>
      <c r="B388" s="12" t="s">
        <v>518</v>
      </c>
      <c r="C388" s="12" t="s">
        <v>519</v>
      </c>
      <c r="D388" s="12" t="s">
        <v>791</v>
      </c>
      <c r="E388" s="13" t="s">
        <v>521</v>
      </c>
      <c r="F388" s="18" t="s">
        <v>24</v>
      </c>
      <c r="G388" s="18" t="s">
        <v>25</v>
      </c>
      <c r="H388" s="10" t="s">
        <v>804</v>
      </c>
      <c r="I388" s="10" t="s">
        <v>805</v>
      </c>
      <c r="J388" s="18">
        <v>84</v>
      </c>
      <c r="K388" s="18">
        <v>84</v>
      </c>
      <c r="L388" s="78" t="s">
        <v>28</v>
      </c>
      <c r="M388" s="25" t="s">
        <v>24</v>
      </c>
      <c r="N388" s="25" t="s">
        <v>24</v>
      </c>
      <c r="O388" s="25" t="s">
        <v>32</v>
      </c>
      <c r="P388" s="78" t="s">
        <v>24</v>
      </c>
      <c r="Q388" s="25" t="str">
        <f t="shared" si="20"/>
        <v>通过</v>
      </c>
      <c r="R388" s="71" t="str">
        <f t="shared" si="18"/>
        <v/>
      </c>
    </row>
    <row r="389" spans="1:18">
      <c r="A389" s="4">
        <v>386</v>
      </c>
      <c r="B389" s="12" t="s">
        <v>518</v>
      </c>
      <c r="C389" s="12" t="s">
        <v>519</v>
      </c>
      <c r="D389" s="12" t="s">
        <v>791</v>
      </c>
      <c r="E389" s="13" t="s">
        <v>521</v>
      </c>
      <c r="F389" s="18" t="s">
        <v>24</v>
      </c>
      <c r="G389" s="18" t="s">
        <v>25</v>
      </c>
      <c r="H389" s="10" t="s">
        <v>806</v>
      </c>
      <c r="I389" s="10" t="s">
        <v>702</v>
      </c>
      <c r="J389" s="18">
        <v>84</v>
      </c>
      <c r="K389" s="18">
        <v>84</v>
      </c>
      <c r="L389" s="78" t="s">
        <v>28</v>
      </c>
      <c r="M389" s="25" t="s">
        <v>24</v>
      </c>
      <c r="N389" s="25" t="s">
        <v>24</v>
      </c>
      <c r="O389" s="25" t="s">
        <v>32</v>
      </c>
      <c r="P389" s="78" t="s">
        <v>24</v>
      </c>
      <c r="Q389" s="25" t="str">
        <f t="shared" si="20"/>
        <v>通过</v>
      </c>
      <c r="R389" s="71" t="str">
        <f t="shared" ref="R389:R452" si="21">IF(P389="是","暂不发放","")</f>
        <v/>
      </c>
    </row>
    <row r="390" spans="1:18">
      <c r="A390" s="4">
        <v>387</v>
      </c>
      <c r="B390" s="12" t="s">
        <v>518</v>
      </c>
      <c r="C390" s="12" t="s">
        <v>519</v>
      </c>
      <c r="D390" s="12" t="s">
        <v>791</v>
      </c>
      <c r="E390" s="13" t="s">
        <v>521</v>
      </c>
      <c r="F390" s="18" t="s">
        <v>24</v>
      </c>
      <c r="G390" s="18" t="s">
        <v>25</v>
      </c>
      <c r="H390" s="10" t="s">
        <v>807</v>
      </c>
      <c r="I390" s="10" t="s">
        <v>808</v>
      </c>
      <c r="J390" s="18">
        <v>84</v>
      </c>
      <c r="K390" s="18">
        <v>84</v>
      </c>
      <c r="L390" s="78" t="s">
        <v>28</v>
      </c>
      <c r="M390" s="25" t="s">
        <v>24</v>
      </c>
      <c r="N390" s="25" t="s">
        <v>24</v>
      </c>
      <c r="O390" s="25" t="s">
        <v>32</v>
      </c>
      <c r="P390" s="78" t="s">
        <v>24</v>
      </c>
      <c r="Q390" s="25" t="str">
        <f t="shared" si="20"/>
        <v>通过</v>
      </c>
      <c r="R390" s="71" t="str">
        <f t="shared" si="21"/>
        <v/>
      </c>
    </row>
    <row r="391" spans="1:18">
      <c r="A391" s="35">
        <v>388</v>
      </c>
      <c r="B391" s="12" t="s">
        <v>518</v>
      </c>
      <c r="C391" s="12" t="s">
        <v>519</v>
      </c>
      <c r="D391" s="12" t="s">
        <v>791</v>
      </c>
      <c r="E391" s="13" t="s">
        <v>521</v>
      </c>
      <c r="F391" s="18" t="s">
        <v>24</v>
      </c>
      <c r="G391" s="18" t="s">
        <v>25</v>
      </c>
      <c r="H391" s="10" t="s">
        <v>809</v>
      </c>
      <c r="I391" s="10" t="s">
        <v>810</v>
      </c>
      <c r="J391" s="18">
        <v>84</v>
      </c>
      <c r="K391" s="18">
        <v>84</v>
      </c>
      <c r="L391" s="78" t="s">
        <v>28</v>
      </c>
      <c r="M391" s="25" t="s">
        <v>24</v>
      </c>
      <c r="N391" s="25" t="s">
        <v>24</v>
      </c>
      <c r="O391" s="25" t="s">
        <v>32</v>
      </c>
      <c r="P391" s="78" t="s">
        <v>24</v>
      </c>
      <c r="Q391" s="25" t="str">
        <f t="shared" si="20"/>
        <v>通过</v>
      </c>
      <c r="R391" s="71" t="str">
        <f t="shared" si="21"/>
        <v/>
      </c>
    </row>
    <row r="392" spans="1:18">
      <c r="A392" s="4">
        <v>389</v>
      </c>
      <c r="B392" s="12" t="s">
        <v>518</v>
      </c>
      <c r="C392" s="12" t="s">
        <v>519</v>
      </c>
      <c r="D392" s="12" t="s">
        <v>791</v>
      </c>
      <c r="E392" s="13" t="s">
        <v>521</v>
      </c>
      <c r="F392" s="18" t="s">
        <v>24</v>
      </c>
      <c r="G392" s="18" t="s">
        <v>25</v>
      </c>
      <c r="H392" s="10" t="s">
        <v>811</v>
      </c>
      <c r="I392" s="10" t="s">
        <v>812</v>
      </c>
      <c r="J392" s="18">
        <v>84</v>
      </c>
      <c r="K392" s="18">
        <v>84</v>
      </c>
      <c r="L392" s="78" t="s">
        <v>28</v>
      </c>
      <c r="M392" s="25" t="s">
        <v>24</v>
      </c>
      <c r="N392" s="25" t="s">
        <v>24</v>
      </c>
      <c r="O392" s="25" t="s">
        <v>32</v>
      </c>
      <c r="P392" s="78" t="s">
        <v>24</v>
      </c>
      <c r="Q392" s="25" t="str">
        <f t="shared" si="20"/>
        <v>通过</v>
      </c>
      <c r="R392" s="71" t="str">
        <f t="shared" si="21"/>
        <v/>
      </c>
    </row>
    <row r="393" spans="1:18">
      <c r="A393" s="4">
        <v>390</v>
      </c>
      <c r="B393" s="12" t="s">
        <v>518</v>
      </c>
      <c r="C393" s="12" t="s">
        <v>519</v>
      </c>
      <c r="D393" s="12" t="s">
        <v>791</v>
      </c>
      <c r="E393" s="13" t="s">
        <v>521</v>
      </c>
      <c r="F393" s="18" t="s">
        <v>24</v>
      </c>
      <c r="G393" s="18" t="s">
        <v>25</v>
      </c>
      <c r="H393" s="10" t="s">
        <v>813</v>
      </c>
      <c r="I393" s="10" t="s">
        <v>814</v>
      </c>
      <c r="J393" s="18">
        <v>84</v>
      </c>
      <c r="K393" s="18">
        <v>84</v>
      </c>
      <c r="L393" s="78" t="s">
        <v>28</v>
      </c>
      <c r="M393" s="25" t="s">
        <v>24</v>
      </c>
      <c r="N393" s="25" t="s">
        <v>24</v>
      </c>
      <c r="O393" s="25" t="s">
        <v>32</v>
      </c>
      <c r="P393" s="78" t="s">
        <v>24</v>
      </c>
      <c r="Q393" s="25" t="str">
        <f t="shared" si="20"/>
        <v>通过</v>
      </c>
      <c r="R393" s="71" t="str">
        <f t="shared" si="21"/>
        <v/>
      </c>
    </row>
    <row r="394" spans="1:18">
      <c r="A394" s="4">
        <v>391</v>
      </c>
      <c r="B394" s="12" t="s">
        <v>518</v>
      </c>
      <c r="C394" s="12" t="s">
        <v>519</v>
      </c>
      <c r="D394" s="12" t="s">
        <v>791</v>
      </c>
      <c r="E394" s="13" t="s">
        <v>521</v>
      </c>
      <c r="F394" s="18" t="s">
        <v>24</v>
      </c>
      <c r="G394" s="18" t="s">
        <v>25</v>
      </c>
      <c r="H394" s="10" t="s">
        <v>815</v>
      </c>
      <c r="I394" s="10" t="s">
        <v>816</v>
      </c>
      <c r="J394" s="18">
        <v>84</v>
      </c>
      <c r="K394" s="18">
        <v>84</v>
      </c>
      <c r="L394" s="78" t="s">
        <v>28</v>
      </c>
      <c r="M394" s="25" t="s">
        <v>24</v>
      </c>
      <c r="N394" s="25" t="s">
        <v>24</v>
      </c>
      <c r="O394" s="25" t="s">
        <v>32</v>
      </c>
      <c r="P394" s="78" t="s">
        <v>24</v>
      </c>
      <c r="Q394" s="25" t="str">
        <f t="shared" si="20"/>
        <v>通过</v>
      </c>
      <c r="R394" s="71" t="str">
        <f t="shared" si="21"/>
        <v/>
      </c>
    </row>
    <row r="395" spans="1:18">
      <c r="A395" s="35">
        <v>392</v>
      </c>
      <c r="B395" s="12" t="s">
        <v>518</v>
      </c>
      <c r="C395" s="12" t="s">
        <v>519</v>
      </c>
      <c r="D395" s="12" t="s">
        <v>791</v>
      </c>
      <c r="E395" s="13" t="s">
        <v>521</v>
      </c>
      <c r="F395" s="18" t="s">
        <v>24</v>
      </c>
      <c r="G395" s="18" t="s">
        <v>25</v>
      </c>
      <c r="H395" s="10" t="s">
        <v>817</v>
      </c>
      <c r="I395" s="10" t="s">
        <v>818</v>
      </c>
      <c r="J395" s="18">
        <v>84</v>
      </c>
      <c r="K395" s="18">
        <v>84</v>
      </c>
      <c r="L395" s="78" t="s">
        <v>28</v>
      </c>
      <c r="M395" s="25" t="s">
        <v>24</v>
      </c>
      <c r="N395" s="25" t="s">
        <v>24</v>
      </c>
      <c r="O395" s="25" t="s">
        <v>32</v>
      </c>
      <c r="P395" s="78" t="s">
        <v>24</v>
      </c>
      <c r="Q395" s="25" t="str">
        <f t="shared" si="20"/>
        <v>通过</v>
      </c>
      <c r="R395" s="71" t="str">
        <f t="shared" si="21"/>
        <v/>
      </c>
    </row>
    <row r="396" spans="1:18">
      <c r="A396" s="4">
        <v>393</v>
      </c>
      <c r="B396" s="12" t="s">
        <v>518</v>
      </c>
      <c r="C396" s="12" t="s">
        <v>519</v>
      </c>
      <c r="D396" s="12" t="s">
        <v>791</v>
      </c>
      <c r="E396" s="13" t="s">
        <v>521</v>
      </c>
      <c r="F396" s="18" t="s">
        <v>24</v>
      </c>
      <c r="G396" s="18" t="s">
        <v>25</v>
      </c>
      <c r="H396" s="10" t="s">
        <v>819</v>
      </c>
      <c r="I396" s="10" t="s">
        <v>820</v>
      </c>
      <c r="J396" s="18">
        <v>84</v>
      </c>
      <c r="K396" s="18">
        <v>84</v>
      </c>
      <c r="L396" s="78" t="s">
        <v>28</v>
      </c>
      <c r="M396" s="25" t="s">
        <v>24</v>
      </c>
      <c r="N396" s="25" t="s">
        <v>24</v>
      </c>
      <c r="O396" s="25" t="s">
        <v>32</v>
      </c>
      <c r="P396" s="78" t="s">
        <v>24</v>
      </c>
      <c r="Q396" s="25" t="str">
        <f t="shared" si="20"/>
        <v>通过</v>
      </c>
      <c r="R396" s="71" t="str">
        <f t="shared" si="21"/>
        <v/>
      </c>
    </row>
    <row r="397" spans="1:18">
      <c r="A397" s="4">
        <v>394</v>
      </c>
      <c r="B397" s="12" t="s">
        <v>518</v>
      </c>
      <c r="C397" s="12" t="s">
        <v>519</v>
      </c>
      <c r="D397" s="12" t="s">
        <v>791</v>
      </c>
      <c r="E397" s="13" t="s">
        <v>521</v>
      </c>
      <c r="F397" s="18" t="s">
        <v>24</v>
      </c>
      <c r="G397" s="18" t="s">
        <v>25</v>
      </c>
      <c r="H397" s="10" t="s">
        <v>821</v>
      </c>
      <c r="I397" s="10" t="s">
        <v>822</v>
      </c>
      <c r="J397" s="18">
        <v>84</v>
      </c>
      <c r="K397" s="18">
        <v>84</v>
      </c>
      <c r="L397" s="78" t="s">
        <v>28</v>
      </c>
      <c r="M397" s="25" t="s">
        <v>24</v>
      </c>
      <c r="N397" s="25" t="s">
        <v>24</v>
      </c>
      <c r="O397" s="25" t="s">
        <v>32</v>
      </c>
      <c r="P397" s="78" t="s">
        <v>24</v>
      </c>
      <c r="Q397" s="25" t="str">
        <f t="shared" si="20"/>
        <v>通过</v>
      </c>
      <c r="R397" s="71" t="str">
        <f t="shared" si="21"/>
        <v/>
      </c>
    </row>
    <row r="398" spans="1:18">
      <c r="A398" s="4">
        <v>395</v>
      </c>
      <c r="B398" s="12" t="s">
        <v>518</v>
      </c>
      <c r="C398" s="12" t="s">
        <v>519</v>
      </c>
      <c r="D398" s="12" t="s">
        <v>791</v>
      </c>
      <c r="E398" s="13" t="s">
        <v>521</v>
      </c>
      <c r="F398" s="18" t="s">
        <v>24</v>
      </c>
      <c r="G398" s="18" t="s">
        <v>25</v>
      </c>
      <c r="H398" s="10" t="s">
        <v>823</v>
      </c>
      <c r="I398" s="10" t="s">
        <v>824</v>
      </c>
      <c r="J398" s="18">
        <v>84</v>
      </c>
      <c r="K398" s="18">
        <v>84</v>
      </c>
      <c r="L398" s="78" t="s">
        <v>28</v>
      </c>
      <c r="M398" s="25" t="s">
        <v>24</v>
      </c>
      <c r="N398" s="25" t="s">
        <v>24</v>
      </c>
      <c r="O398" s="25" t="s">
        <v>32</v>
      </c>
      <c r="P398" s="78" t="s">
        <v>24</v>
      </c>
      <c r="Q398" s="25" t="str">
        <f t="shared" si="20"/>
        <v>通过</v>
      </c>
      <c r="R398" s="71" t="str">
        <f t="shared" si="21"/>
        <v/>
      </c>
    </row>
    <row r="399" spans="1:18">
      <c r="A399" s="35">
        <v>396</v>
      </c>
      <c r="B399" s="12" t="s">
        <v>518</v>
      </c>
      <c r="C399" s="12" t="s">
        <v>519</v>
      </c>
      <c r="D399" s="12" t="s">
        <v>791</v>
      </c>
      <c r="E399" s="13" t="s">
        <v>521</v>
      </c>
      <c r="F399" s="18" t="s">
        <v>24</v>
      </c>
      <c r="G399" s="18" t="s">
        <v>25</v>
      </c>
      <c r="H399" s="10" t="s">
        <v>825</v>
      </c>
      <c r="I399" s="10" t="s">
        <v>826</v>
      </c>
      <c r="J399" s="18">
        <v>84</v>
      </c>
      <c r="K399" s="18">
        <v>84</v>
      </c>
      <c r="L399" s="78" t="s">
        <v>28</v>
      </c>
      <c r="M399" s="25" t="s">
        <v>24</v>
      </c>
      <c r="N399" s="25" t="s">
        <v>24</v>
      </c>
      <c r="O399" s="25" t="s">
        <v>32</v>
      </c>
      <c r="P399" s="78" t="s">
        <v>24</v>
      </c>
      <c r="Q399" s="25" t="str">
        <f t="shared" si="20"/>
        <v>通过</v>
      </c>
      <c r="R399" s="71" t="str">
        <f t="shared" si="21"/>
        <v/>
      </c>
    </row>
    <row r="400" spans="1:18">
      <c r="A400" s="4">
        <v>397</v>
      </c>
      <c r="B400" s="12" t="s">
        <v>518</v>
      </c>
      <c r="C400" s="12" t="s">
        <v>519</v>
      </c>
      <c r="D400" s="12" t="s">
        <v>791</v>
      </c>
      <c r="E400" s="13" t="s">
        <v>521</v>
      </c>
      <c r="F400" s="18" t="s">
        <v>24</v>
      </c>
      <c r="G400" s="18" t="s">
        <v>25</v>
      </c>
      <c r="H400" s="10" t="s">
        <v>827</v>
      </c>
      <c r="I400" s="10" t="s">
        <v>828</v>
      </c>
      <c r="J400" s="18">
        <v>84</v>
      </c>
      <c r="K400" s="18">
        <v>84</v>
      </c>
      <c r="L400" s="78" t="s">
        <v>28</v>
      </c>
      <c r="M400" s="25" t="s">
        <v>24</v>
      </c>
      <c r="N400" s="25" t="s">
        <v>24</v>
      </c>
      <c r="O400" s="25" t="s">
        <v>32</v>
      </c>
      <c r="P400" s="78" t="s">
        <v>24</v>
      </c>
      <c r="Q400" s="25" t="str">
        <f t="shared" si="20"/>
        <v>通过</v>
      </c>
      <c r="R400" s="71" t="str">
        <f t="shared" si="21"/>
        <v/>
      </c>
    </row>
    <row r="401" spans="1:18">
      <c r="A401" s="4">
        <v>398</v>
      </c>
      <c r="B401" s="12" t="s">
        <v>518</v>
      </c>
      <c r="C401" s="12" t="s">
        <v>519</v>
      </c>
      <c r="D401" s="12" t="s">
        <v>791</v>
      </c>
      <c r="E401" s="13" t="s">
        <v>521</v>
      </c>
      <c r="F401" s="18" t="s">
        <v>24</v>
      </c>
      <c r="G401" s="18" t="s">
        <v>25</v>
      </c>
      <c r="H401" s="10" t="s">
        <v>829</v>
      </c>
      <c r="I401" s="10" t="s">
        <v>830</v>
      </c>
      <c r="J401" s="18">
        <v>84</v>
      </c>
      <c r="K401" s="18">
        <v>84</v>
      </c>
      <c r="L401" s="78" t="s">
        <v>28</v>
      </c>
      <c r="M401" s="25" t="s">
        <v>24</v>
      </c>
      <c r="N401" s="25" t="s">
        <v>24</v>
      </c>
      <c r="O401" s="25" t="s">
        <v>32</v>
      </c>
      <c r="P401" s="78" t="s">
        <v>24</v>
      </c>
      <c r="Q401" s="25" t="str">
        <f t="shared" si="20"/>
        <v>通过</v>
      </c>
      <c r="R401" s="71" t="str">
        <f t="shared" si="21"/>
        <v/>
      </c>
    </row>
    <row r="402" spans="1:18" hidden="1">
      <c r="A402" s="4">
        <v>399</v>
      </c>
      <c r="B402" s="12" t="s">
        <v>518</v>
      </c>
      <c r="C402" s="12" t="s">
        <v>519</v>
      </c>
      <c r="D402" s="12" t="s">
        <v>791</v>
      </c>
      <c r="E402" s="13" t="s">
        <v>521</v>
      </c>
      <c r="F402" s="18" t="s">
        <v>24</v>
      </c>
      <c r="G402" s="18" t="s">
        <v>25</v>
      </c>
      <c r="H402" s="10" t="s">
        <v>831</v>
      </c>
      <c r="I402" s="10" t="s">
        <v>832</v>
      </c>
      <c r="J402" s="18">
        <v>84</v>
      </c>
      <c r="K402" s="18">
        <v>82</v>
      </c>
      <c r="L402" s="78" t="s">
        <v>28</v>
      </c>
      <c r="M402" s="25" t="s">
        <v>24</v>
      </c>
      <c r="N402" s="25" t="s">
        <v>24</v>
      </c>
      <c r="O402" s="25" t="s">
        <v>32</v>
      </c>
      <c r="P402" s="78" t="s">
        <v>24</v>
      </c>
      <c r="Q402" s="25" t="str">
        <f t="shared" si="20"/>
        <v>未通过</v>
      </c>
      <c r="R402" s="71" t="str">
        <f t="shared" si="21"/>
        <v/>
      </c>
    </row>
    <row r="403" spans="1:18">
      <c r="A403" s="35">
        <v>400</v>
      </c>
      <c r="B403" s="12" t="s">
        <v>518</v>
      </c>
      <c r="C403" s="12" t="s">
        <v>519</v>
      </c>
      <c r="D403" s="12" t="s">
        <v>791</v>
      </c>
      <c r="E403" s="13" t="s">
        <v>521</v>
      </c>
      <c r="F403" s="18" t="s">
        <v>24</v>
      </c>
      <c r="G403" s="18" t="s">
        <v>25</v>
      </c>
      <c r="H403" s="10" t="s">
        <v>833</v>
      </c>
      <c r="I403" s="10" t="s">
        <v>834</v>
      </c>
      <c r="J403" s="18">
        <v>84</v>
      </c>
      <c r="K403" s="18">
        <v>84</v>
      </c>
      <c r="L403" s="78" t="s">
        <v>28</v>
      </c>
      <c r="M403" s="25" t="s">
        <v>24</v>
      </c>
      <c r="N403" s="25" t="s">
        <v>24</v>
      </c>
      <c r="O403" s="25" t="s">
        <v>32</v>
      </c>
      <c r="P403" s="78" t="s">
        <v>24</v>
      </c>
      <c r="Q403" s="25" t="str">
        <f t="shared" si="20"/>
        <v>通过</v>
      </c>
      <c r="R403" s="71" t="str">
        <f t="shared" si="21"/>
        <v/>
      </c>
    </row>
    <row r="404" spans="1:18">
      <c r="A404" s="4">
        <v>401</v>
      </c>
      <c r="B404" s="12" t="s">
        <v>518</v>
      </c>
      <c r="C404" s="12" t="s">
        <v>519</v>
      </c>
      <c r="D404" s="12" t="s">
        <v>791</v>
      </c>
      <c r="E404" s="13" t="s">
        <v>521</v>
      </c>
      <c r="F404" s="18" t="s">
        <v>24</v>
      </c>
      <c r="G404" s="18" t="s">
        <v>25</v>
      </c>
      <c r="H404" s="10" t="s">
        <v>835</v>
      </c>
      <c r="I404" s="10" t="s">
        <v>836</v>
      </c>
      <c r="J404" s="18">
        <v>84</v>
      </c>
      <c r="K404" s="18">
        <v>84</v>
      </c>
      <c r="L404" s="78" t="s">
        <v>28</v>
      </c>
      <c r="M404" s="25" t="s">
        <v>24</v>
      </c>
      <c r="N404" s="25" t="s">
        <v>24</v>
      </c>
      <c r="O404" s="25" t="s">
        <v>32</v>
      </c>
      <c r="P404" s="78" t="s">
        <v>24</v>
      </c>
      <c r="Q404" s="25" t="str">
        <f t="shared" si="20"/>
        <v>通过</v>
      </c>
      <c r="R404" s="71" t="str">
        <f t="shared" si="21"/>
        <v/>
      </c>
    </row>
    <row r="405" spans="1:18">
      <c r="A405" s="4">
        <v>402</v>
      </c>
      <c r="B405" s="12" t="s">
        <v>518</v>
      </c>
      <c r="C405" s="12" t="s">
        <v>519</v>
      </c>
      <c r="D405" s="12" t="s">
        <v>791</v>
      </c>
      <c r="E405" s="13" t="s">
        <v>521</v>
      </c>
      <c r="F405" s="18" t="s">
        <v>24</v>
      </c>
      <c r="G405" s="18" t="s">
        <v>25</v>
      </c>
      <c r="H405" s="10" t="s">
        <v>837</v>
      </c>
      <c r="I405" s="10" t="s">
        <v>838</v>
      </c>
      <c r="J405" s="18">
        <v>84</v>
      </c>
      <c r="K405" s="18">
        <v>84</v>
      </c>
      <c r="L405" s="78" t="s">
        <v>28</v>
      </c>
      <c r="M405" s="25" t="s">
        <v>24</v>
      </c>
      <c r="N405" s="25" t="s">
        <v>24</v>
      </c>
      <c r="O405" s="25" t="s">
        <v>32</v>
      </c>
      <c r="P405" s="78" t="s">
        <v>24</v>
      </c>
      <c r="Q405" s="25" t="str">
        <f t="shared" si="20"/>
        <v>通过</v>
      </c>
      <c r="R405" s="71" t="str">
        <f t="shared" si="21"/>
        <v/>
      </c>
    </row>
    <row r="406" spans="1:18">
      <c r="A406" s="4">
        <v>403</v>
      </c>
      <c r="B406" s="12" t="s">
        <v>518</v>
      </c>
      <c r="C406" s="12" t="s">
        <v>519</v>
      </c>
      <c r="D406" s="12" t="s">
        <v>791</v>
      </c>
      <c r="E406" s="13" t="s">
        <v>521</v>
      </c>
      <c r="F406" s="18" t="s">
        <v>24</v>
      </c>
      <c r="G406" s="18" t="s">
        <v>25</v>
      </c>
      <c r="H406" s="10" t="s">
        <v>839</v>
      </c>
      <c r="I406" s="10" t="s">
        <v>840</v>
      </c>
      <c r="J406" s="18">
        <v>84</v>
      </c>
      <c r="K406" s="18">
        <v>84</v>
      </c>
      <c r="L406" s="78" t="s">
        <v>28</v>
      </c>
      <c r="M406" s="25" t="s">
        <v>24</v>
      </c>
      <c r="N406" s="25" t="s">
        <v>24</v>
      </c>
      <c r="O406" s="25" t="s">
        <v>32</v>
      </c>
      <c r="P406" s="78" t="s">
        <v>24</v>
      </c>
      <c r="Q406" s="25" t="str">
        <f t="shared" si="20"/>
        <v>通过</v>
      </c>
      <c r="R406" s="71" t="str">
        <f t="shared" si="21"/>
        <v/>
      </c>
    </row>
    <row r="407" spans="1:18">
      <c r="A407" s="35">
        <v>404</v>
      </c>
      <c r="B407" s="12" t="s">
        <v>518</v>
      </c>
      <c r="C407" s="12" t="s">
        <v>519</v>
      </c>
      <c r="D407" s="12" t="s">
        <v>791</v>
      </c>
      <c r="E407" s="13" t="s">
        <v>521</v>
      </c>
      <c r="F407" s="18" t="s">
        <v>24</v>
      </c>
      <c r="G407" s="18" t="s">
        <v>25</v>
      </c>
      <c r="H407" s="10" t="s">
        <v>841</v>
      </c>
      <c r="I407" s="10" t="s">
        <v>842</v>
      </c>
      <c r="J407" s="18">
        <v>84</v>
      </c>
      <c r="K407" s="18">
        <v>84</v>
      </c>
      <c r="L407" s="78" t="s">
        <v>28</v>
      </c>
      <c r="M407" s="25" t="s">
        <v>24</v>
      </c>
      <c r="N407" s="25" t="s">
        <v>24</v>
      </c>
      <c r="O407" s="25" t="s">
        <v>32</v>
      </c>
      <c r="P407" s="78" t="s">
        <v>24</v>
      </c>
      <c r="Q407" s="25" t="str">
        <f t="shared" si="20"/>
        <v>通过</v>
      </c>
      <c r="R407" s="71" t="str">
        <f t="shared" si="21"/>
        <v/>
      </c>
    </row>
    <row r="408" spans="1:18">
      <c r="A408" s="4">
        <v>405</v>
      </c>
      <c r="B408" s="12" t="s">
        <v>518</v>
      </c>
      <c r="C408" s="12" t="s">
        <v>519</v>
      </c>
      <c r="D408" s="12" t="s">
        <v>791</v>
      </c>
      <c r="E408" s="13" t="s">
        <v>521</v>
      </c>
      <c r="F408" s="18" t="s">
        <v>24</v>
      </c>
      <c r="G408" s="18" t="s">
        <v>25</v>
      </c>
      <c r="H408" s="10" t="s">
        <v>843</v>
      </c>
      <c r="I408" s="10" t="s">
        <v>844</v>
      </c>
      <c r="J408" s="18">
        <v>84</v>
      </c>
      <c r="K408" s="18">
        <v>84</v>
      </c>
      <c r="L408" s="78" t="s">
        <v>28</v>
      </c>
      <c r="M408" s="25" t="s">
        <v>24</v>
      </c>
      <c r="N408" s="25" t="s">
        <v>24</v>
      </c>
      <c r="O408" s="25" t="s">
        <v>32</v>
      </c>
      <c r="P408" s="78" t="s">
        <v>24</v>
      </c>
      <c r="Q408" s="25" t="str">
        <f t="shared" si="20"/>
        <v>通过</v>
      </c>
      <c r="R408" s="71" t="str">
        <f t="shared" si="21"/>
        <v/>
      </c>
    </row>
    <row r="409" spans="1:18">
      <c r="A409" s="4">
        <v>406</v>
      </c>
      <c r="B409" s="12" t="s">
        <v>518</v>
      </c>
      <c r="C409" s="12" t="s">
        <v>519</v>
      </c>
      <c r="D409" s="12" t="s">
        <v>791</v>
      </c>
      <c r="E409" s="13" t="s">
        <v>521</v>
      </c>
      <c r="F409" s="18" t="s">
        <v>24</v>
      </c>
      <c r="G409" s="18" t="s">
        <v>25</v>
      </c>
      <c r="H409" s="10" t="s">
        <v>845</v>
      </c>
      <c r="I409" s="10" t="s">
        <v>846</v>
      </c>
      <c r="J409" s="18">
        <v>84</v>
      </c>
      <c r="K409" s="18">
        <v>84</v>
      </c>
      <c r="L409" s="78" t="s">
        <v>28</v>
      </c>
      <c r="M409" s="25" t="s">
        <v>24</v>
      </c>
      <c r="N409" s="25" t="s">
        <v>24</v>
      </c>
      <c r="O409" s="25" t="s">
        <v>32</v>
      </c>
      <c r="P409" s="78" t="s">
        <v>24</v>
      </c>
      <c r="Q409" s="25" t="str">
        <f t="shared" si="20"/>
        <v>通过</v>
      </c>
      <c r="R409" s="71" t="str">
        <f t="shared" si="21"/>
        <v/>
      </c>
    </row>
    <row r="410" spans="1:18">
      <c r="A410" s="4">
        <v>407</v>
      </c>
      <c r="B410" s="12" t="s">
        <v>518</v>
      </c>
      <c r="C410" s="12" t="s">
        <v>519</v>
      </c>
      <c r="D410" s="12" t="s">
        <v>791</v>
      </c>
      <c r="E410" s="13" t="s">
        <v>521</v>
      </c>
      <c r="F410" s="18" t="s">
        <v>24</v>
      </c>
      <c r="G410" s="18" t="s">
        <v>25</v>
      </c>
      <c r="H410" s="10" t="s">
        <v>847</v>
      </c>
      <c r="I410" s="10" t="s">
        <v>848</v>
      </c>
      <c r="J410" s="18">
        <v>84</v>
      </c>
      <c r="K410" s="18">
        <v>84</v>
      </c>
      <c r="L410" s="78" t="s">
        <v>28</v>
      </c>
      <c r="M410" s="25" t="s">
        <v>24</v>
      </c>
      <c r="N410" s="25" t="s">
        <v>24</v>
      </c>
      <c r="O410" s="25" t="s">
        <v>32</v>
      </c>
      <c r="P410" s="78" t="s">
        <v>24</v>
      </c>
      <c r="Q410" s="25" t="str">
        <f t="shared" si="20"/>
        <v>通过</v>
      </c>
      <c r="R410" s="71" t="str">
        <f t="shared" si="21"/>
        <v/>
      </c>
    </row>
    <row r="411" spans="1:18">
      <c r="A411" s="35">
        <v>408</v>
      </c>
      <c r="B411" s="12" t="s">
        <v>518</v>
      </c>
      <c r="C411" s="12" t="s">
        <v>519</v>
      </c>
      <c r="D411" s="12" t="s">
        <v>791</v>
      </c>
      <c r="E411" s="13" t="s">
        <v>521</v>
      </c>
      <c r="F411" s="18" t="s">
        <v>24</v>
      </c>
      <c r="G411" s="18" t="s">
        <v>25</v>
      </c>
      <c r="H411" s="10" t="s">
        <v>849</v>
      </c>
      <c r="I411" s="10" t="s">
        <v>850</v>
      </c>
      <c r="J411" s="18">
        <v>84</v>
      </c>
      <c r="K411" s="18">
        <v>84</v>
      </c>
      <c r="L411" s="78" t="s">
        <v>28</v>
      </c>
      <c r="M411" s="25" t="s">
        <v>24</v>
      </c>
      <c r="N411" s="25" t="s">
        <v>24</v>
      </c>
      <c r="O411" s="25" t="s">
        <v>32</v>
      </c>
      <c r="P411" s="78" t="s">
        <v>24</v>
      </c>
      <c r="Q411" s="25" t="str">
        <f t="shared" si="20"/>
        <v>通过</v>
      </c>
      <c r="R411" s="71" t="str">
        <f t="shared" si="21"/>
        <v/>
      </c>
    </row>
    <row r="412" spans="1:18">
      <c r="A412" s="4">
        <v>409</v>
      </c>
      <c r="B412" s="12" t="s">
        <v>518</v>
      </c>
      <c r="C412" s="12" t="s">
        <v>519</v>
      </c>
      <c r="D412" s="12" t="s">
        <v>791</v>
      </c>
      <c r="E412" s="13" t="s">
        <v>521</v>
      </c>
      <c r="F412" s="18" t="s">
        <v>24</v>
      </c>
      <c r="G412" s="18" t="s">
        <v>25</v>
      </c>
      <c r="H412" s="10" t="s">
        <v>851</v>
      </c>
      <c r="I412" s="10" t="s">
        <v>852</v>
      </c>
      <c r="J412" s="18">
        <v>84</v>
      </c>
      <c r="K412" s="18">
        <v>84</v>
      </c>
      <c r="L412" s="78" t="s">
        <v>28</v>
      </c>
      <c r="M412" s="25" t="s">
        <v>24</v>
      </c>
      <c r="N412" s="25" t="s">
        <v>24</v>
      </c>
      <c r="O412" s="25" t="s">
        <v>32</v>
      </c>
      <c r="P412" s="78" t="s">
        <v>24</v>
      </c>
      <c r="Q412" s="25" t="str">
        <f t="shared" si="20"/>
        <v>通过</v>
      </c>
      <c r="R412" s="71" t="str">
        <f t="shared" si="21"/>
        <v/>
      </c>
    </row>
    <row r="413" spans="1:18" hidden="1">
      <c r="A413" s="4">
        <v>410</v>
      </c>
      <c r="B413" s="12" t="s">
        <v>518</v>
      </c>
      <c r="C413" s="12" t="s">
        <v>519</v>
      </c>
      <c r="D413" s="12" t="s">
        <v>791</v>
      </c>
      <c r="E413" s="13" t="s">
        <v>521</v>
      </c>
      <c r="F413" s="18" t="s">
        <v>24</v>
      </c>
      <c r="G413" s="18" t="s">
        <v>25</v>
      </c>
      <c r="H413" s="10" t="s">
        <v>853</v>
      </c>
      <c r="I413" s="10" t="s">
        <v>854</v>
      </c>
      <c r="J413" s="18">
        <v>84</v>
      </c>
      <c r="K413" s="18">
        <v>81</v>
      </c>
      <c r="L413" s="78" t="s">
        <v>28</v>
      </c>
      <c r="M413" s="25" t="s">
        <v>24</v>
      </c>
      <c r="N413" s="25" t="s">
        <v>24</v>
      </c>
      <c r="O413" s="25" t="s">
        <v>29</v>
      </c>
      <c r="P413" s="78" t="s">
        <v>24</v>
      </c>
      <c r="Q413" s="25" t="str">
        <f t="shared" si="20"/>
        <v>未通过</v>
      </c>
      <c r="R413" s="71" t="str">
        <f t="shared" si="21"/>
        <v/>
      </c>
    </row>
    <row r="414" spans="1:18">
      <c r="A414" s="4">
        <v>411</v>
      </c>
      <c r="B414" s="12" t="s">
        <v>518</v>
      </c>
      <c r="C414" s="12" t="s">
        <v>519</v>
      </c>
      <c r="D414" s="12" t="s">
        <v>791</v>
      </c>
      <c r="E414" s="13" t="s">
        <v>521</v>
      </c>
      <c r="F414" s="18" t="s">
        <v>24</v>
      </c>
      <c r="G414" s="18" t="s">
        <v>25</v>
      </c>
      <c r="H414" s="10" t="s">
        <v>855</v>
      </c>
      <c r="I414" s="10" t="s">
        <v>856</v>
      </c>
      <c r="J414" s="18">
        <v>84</v>
      </c>
      <c r="K414" s="18">
        <v>84</v>
      </c>
      <c r="L414" s="78" t="s">
        <v>28</v>
      </c>
      <c r="M414" s="25" t="s">
        <v>24</v>
      </c>
      <c r="N414" s="25" t="s">
        <v>24</v>
      </c>
      <c r="O414" s="25" t="s">
        <v>32</v>
      </c>
      <c r="P414" s="78" t="s">
        <v>24</v>
      </c>
      <c r="Q414" s="25" t="str">
        <f t="shared" si="20"/>
        <v>通过</v>
      </c>
      <c r="R414" s="71" t="str">
        <f t="shared" si="21"/>
        <v/>
      </c>
    </row>
    <row r="415" spans="1:18">
      <c r="A415" s="35">
        <v>412</v>
      </c>
      <c r="B415" s="12" t="s">
        <v>518</v>
      </c>
      <c r="C415" s="12" t="s">
        <v>519</v>
      </c>
      <c r="D415" s="12" t="s">
        <v>791</v>
      </c>
      <c r="E415" s="13" t="s">
        <v>521</v>
      </c>
      <c r="F415" s="18" t="s">
        <v>24</v>
      </c>
      <c r="G415" s="18" t="s">
        <v>25</v>
      </c>
      <c r="H415" s="10" t="s">
        <v>857</v>
      </c>
      <c r="I415" s="10" t="s">
        <v>858</v>
      </c>
      <c r="J415" s="18">
        <v>84</v>
      </c>
      <c r="K415" s="18">
        <v>84</v>
      </c>
      <c r="L415" s="78" t="s">
        <v>28</v>
      </c>
      <c r="M415" s="25" t="s">
        <v>24</v>
      </c>
      <c r="N415" s="25" t="s">
        <v>24</v>
      </c>
      <c r="O415" s="25" t="s">
        <v>32</v>
      </c>
      <c r="P415" s="78" t="s">
        <v>24</v>
      </c>
      <c r="Q415" s="25" t="str">
        <f t="shared" si="20"/>
        <v>通过</v>
      </c>
      <c r="R415" s="71" t="str">
        <f t="shared" si="21"/>
        <v/>
      </c>
    </row>
    <row r="416" spans="1:18">
      <c r="A416" s="4">
        <v>413</v>
      </c>
      <c r="B416" s="12" t="s">
        <v>518</v>
      </c>
      <c r="C416" s="12" t="s">
        <v>519</v>
      </c>
      <c r="D416" s="12" t="s">
        <v>791</v>
      </c>
      <c r="E416" s="13" t="s">
        <v>521</v>
      </c>
      <c r="F416" s="18" t="s">
        <v>24</v>
      </c>
      <c r="G416" s="18" t="s">
        <v>25</v>
      </c>
      <c r="H416" s="10" t="s">
        <v>859</v>
      </c>
      <c r="I416" s="10" t="s">
        <v>860</v>
      </c>
      <c r="J416" s="18">
        <v>84</v>
      </c>
      <c r="K416" s="18">
        <v>84</v>
      </c>
      <c r="L416" s="78" t="s">
        <v>28</v>
      </c>
      <c r="M416" s="25" t="s">
        <v>24</v>
      </c>
      <c r="N416" s="25" t="s">
        <v>24</v>
      </c>
      <c r="O416" s="25" t="s">
        <v>32</v>
      </c>
      <c r="P416" s="78" t="s">
        <v>24</v>
      </c>
      <c r="Q416" s="25" t="str">
        <f t="shared" ref="Q416:Q446" si="22">IF(F416="是",IF(K416&gt;=J416,IF(L416="是",IF(O416&lt;&gt;"未撤销",IF(M416="是",IF(N416="是","通过","未通过"),"未通过"),"未通过"),"未通过"),"未通过"),IF(K416&gt;=J416,IF(L416="是",IF(O416&lt;&gt;"未撤销","通过","未通过"),"未通过"),"未通过"))</f>
        <v>通过</v>
      </c>
      <c r="R416" s="71" t="str">
        <f t="shared" si="21"/>
        <v/>
      </c>
    </row>
    <row r="417" spans="1:18">
      <c r="A417" s="4">
        <v>414</v>
      </c>
      <c r="B417" s="12" t="s">
        <v>518</v>
      </c>
      <c r="C417" s="12" t="s">
        <v>519</v>
      </c>
      <c r="D417" s="12" t="s">
        <v>791</v>
      </c>
      <c r="E417" s="13" t="s">
        <v>521</v>
      </c>
      <c r="F417" s="18" t="s">
        <v>24</v>
      </c>
      <c r="G417" s="18" t="s">
        <v>25</v>
      </c>
      <c r="H417" s="10" t="s">
        <v>861</v>
      </c>
      <c r="I417" s="10" t="s">
        <v>862</v>
      </c>
      <c r="J417" s="18">
        <v>84</v>
      </c>
      <c r="K417" s="18">
        <v>84</v>
      </c>
      <c r="L417" s="78" t="s">
        <v>28</v>
      </c>
      <c r="M417" s="25" t="s">
        <v>24</v>
      </c>
      <c r="N417" s="25" t="s">
        <v>24</v>
      </c>
      <c r="O417" s="25" t="s">
        <v>32</v>
      </c>
      <c r="P417" s="78" t="s">
        <v>24</v>
      </c>
      <c r="Q417" s="25" t="str">
        <f t="shared" si="22"/>
        <v>通过</v>
      </c>
      <c r="R417" s="71" t="str">
        <f t="shared" si="21"/>
        <v/>
      </c>
    </row>
    <row r="418" spans="1:18">
      <c r="A418" s="4">
        <v>415</v>
      </c>
      <c r="B418" s="12" t="s">
        <v>518</v>
      </c>
      <c r="C418" s="12" t="s">
        <v>519</v>
      </c>
      <c r="D418" s="12" t="s">
        <v>791</v>
      </c>
      <c r="E418" s="13" t="s">
        <v>521</v>
      </c>
      <c r="F418" s="18" t="s">
        <v>24</v>
      </c>
      <c r="G418" s="18" t="s">
        <v>25</v>
      </c>
      <c r="H418" s="10" t="s">
        <v>863</v>
      </c>
      <c r="I418" s="10" t="s">
        <v>864</v>
      </c>
      <c r="J418" s="18">
        <v>84</v>
      </c>
      <c r="K418" s="18">
        <v>84</v>
      </c>
      <c r="L418" s="78" t="s">
        <v>28</v>
      </c>
      <c r="M418" s="25" t="s">
        <v>24</v>
      </c>
      <c r="N418" s="25" t="s">
        <v>24</v>
      </c>
      <c r="O418" s="25" t="s">
        <v>32</v>
      </c>
      <c r="P418" s="78" t="s">
        <v>24</v>
      </c>
      <c r="Q418" s="25" t="str">
        <f t="shared" si="22"/>
        <v>通过</v>
      </c>
      <c r="R418" s="71" t="str">
        <f t="shared" si="21"/>
        <v/>
      </c>
    </row>
    <row r="419" spans="1:18">
      <c r="A419" s="35">
        <v>416</v>
      </c>
      <c r="B419" s="12" t="s">
        <v>518</v>
      </c>
      <c r="C419" s="12" t="s">
        <v>519</v>
      </c>
      <c r="D419" s="12" t="s">
        <v>791</v>
      </c>
      <c r="E419" s="13" t="s">
        <v>521</v>
      </c>
      <c r="F419" s="18" t="s">
        <v>24</v>
      </c>
      <c r="G419" s="18" t="s">
        <v>25</v>
      </c>
      <c r="H419" s="10" t="s">
        <v>865</v>
      </c>
      <c r="I419" s="10" t="s">
        <v>866</v>
      </c>
      <c r="J419" s="18">
        <v>84</v>
      </c>
      <c r="K419" s="18">
        <v>84</v>
      </c>
      <c r="L419" s="78" t="s">
        <v>28</v>
      </c>
      <c r="M419" s="25" t="s">
        <v>24</v>
      </c>
      <c r="N419" s="25" t="s">
        <v>24</v>
      </c>
      <c r="O419" s="25" t="s">
        <v>32</v>
      </c>
      <c r="P419" s="78" t="s">
        <v>24</v>
      </c>
      <c r="Q419" s="25" t="str">
        <f t="shared" si="22"/>
        <v>通过</v>
      </c>
      <c r="R419" s="71" t="str">
        <f t="shared" si="21"/>
        <v/>
      </c>
    </row>
    <row r="420" spans="1:18">
      <c r="A420" s="4">
        <v>417</v>
      </c>
      <c r="B420" s="12" t="s">
        <v>518</v>
      </c>
      <c r="C420" s="12" t="s">
        <v>519</v>
      </c>
      <c r="D420" s="12" t="s">
        <v>791</v>
      </c>
      <c r="E420" s="13" t="s">
        <v>521</v>
      </c>
      <c r="F420" s="18" t="s">
        <v>24</v>
      </c>
      <c r="G420" s="18" t="s">
        <v>25</v>
      </c>
      <c r="H420" s="10" t="s">
        <v>867</v>
      </c>
      <c r="I420" s="10" t="s">
        <v>868</v>
      </c>
      <c r="J420" s="18">
        <v>84</v>
      </c>
      <c r="K420" s="18">
        <v>84</v>
      </c>
      <c r="L420" s="78" t="s">
        <v>28</v>
      </c>
      <c r="M420" s="25" t="s">
        <v>24</v>
      </c>
      <c r="N420" s="25" t="s">
        <v>24</v>
      </c>
      <c r="O420" s="25" t="s">
        <v>32</v>
      </c>
      <c r="P420" s="78" t="s">
        <v>24</v>
      </c>
      <c r="Q420" s="25" t="str">
        <f t="shared" si="22"/>
        <v>通过</v>
      </c>
      <c r="R420" s="71" t="str">
        <f t="shared" si="21"/>
        <v/>
      </c>
    </row>
    <row r="421" spans="1:18">
      <c r="A421" s="4">
        <v>418</v>
      </c>
      <c r="B421" s="12" t="s">
        <v>518</v>
      </c>
      <c r="C421" s="12" t="s">
        <v>519</v>
      </c>
      <c r="D421" s="12" t="s">
        <v>791</v>
      </c>
      <c r="E421" s="13" t="s">
        <v>521</v>
      </c>
      <c r="F421" s="18" t="s">
        <v>24</v>
      </c>
      <c r="G421" s="18" t="s">
        <v>25</v>
      </c>
      <c r="H421" s="10" t="s">
        <v>869</v>
      </c>
      <c r="I421" s="10" t="s">
        <v>870</v>
      </c>
      <c r="J421" s="18">
        <v>84</v>
      </c>
      <c r="K421" s="18">
        <v>84</v>
      </c>
      <c r="L421" s="78" t="s">
        <v>28</v>
      </c>
      <c r="M421" s="25" t="s">
        <v>24</v>
      </c>
      <c r="N421" s="25" t="s">
        <v>24</v>
      </c>
      <c r="O421" s="25" t="s">
        <v>32</v>
      </c>
      <c r="P421" s="78" t="s">
        <v>24</v>
      </c>
      <c r="Q421" s="25" t="str">
        <f t="shared" si="22"/>
        <v>通过</v>
      </c>
      <c r="R421" s="71" t="str">
        <f t="shared" si="21"/>
        <v/>
      </c>
    </row>
    <row r="422" spans="1:18">
      <c r="A422" s="4">
        <v>419</v>
      </c>
      <c r="B422" s="12" t="s">
        <v>518</v>
      </c>
      <c r="C422" s="12" t="s">
        <v>519</v>
      </c>
      <c r="D422" s="12" t="s">
        <v>791</v>
      </c>
      <c r="E422" s="13" t="s">
        <v>521</v>
      </c>
      <c r="F422" s="18" t="s">
        <v>24</v>
      </c>
      <c r="G422" s="18" t="s">
        <v>25</v>
      </c>
      <c r="H422" s="10" t="s">
        <v>871</v>
      </c>
      <c r="I422" s="10" t="s">
        <v>872</v>
      </c>
      <c r="J422" s="18">
        <v>84</v>
      </c>
      <c r="K422" s="18">
        <v>84</v>
      </c>
      <c r="L422" s="78" t="s">
        <v>28</v>
      </c>
      <c r="M422" s="25" t="s">
        <v>24</v>
      </c>
      <c r="N422" s="25" t="s">
        <v>24</v>
      </c>
      <c r="O422" s="25" t="s">
        <v>32</v>
      </c>
      <c r="P422" s="78" t="s">
        <v>24</v>
      </c>
      <c r="Q422" s="25" t="str">
        <f t="shared" si="22"/>
        <v>通过</v>
      </c>
      <c r="R422" s="71" t="str">
        <f t="shared" si="21"/>
        <v/>
      </c>
    </row>
    <row r="423" spans="1:18">
      <c r="A423" s="35">
        <v>420</v>
      </c>
      <c r="B423" s="12" t="s">
        <v>518</v>
      </c>
      <c r="C423" s="12" t="s">
        <v>519</v>
      </c>
      <c r="D423" s="12" t="s">
        <v>791</v>
      </c>
      <c r="E423" s="13" t="s">
        <v>521</v>
      </c>
      <c r="F423" s="18" t="s">
        <v>24</v>
      </c>
      <c r="G423" s="18" t="s">
        <v>25</v>
      </c>
      <c r="H423" s="10" t="s">
        <v>873</v>
      </c>
      <c r="I423" s="10" t="s">
        <v>874</v>
      </c>
      <c r="J423" s="18">
        <v>84</v>
      </c>
      <c r="K423" s="18">
        <v>84</v>
      </c>
      <c r="L423" s="78" t="s">
        <v>28</v>
      </c>
      <c r="M423" s="25" t="s">
        <v>24</v>
      </c>
      <c r="N423" s="25" t="s">
        <v>24</v>
      </c>
      <c r="O423" s="25" t="s">
        <v>32</v>
      </c>
      <c r="P423" s="78" t="s">
        <v>24</v>
      </c>
      <c r="Q423" s="25" t="str">
        <f t="shared" si="22"/>
        <v>通过</v>
      </c>
      <c r="R423" s="71" t="str">
        <f t="shared" si="21"/>
        <v/>
      </c>
    </row>
    <row r="424" spans="1:18">
      <c r="A424" s="4">
        <v>421</v>
      </c>
      <c r="B424" s="12" t="s">
        <v>518</v>
      </c>
      <c r="C424" s="12" t="s">
        <v>519</v>
      </c>
      <c r="D424" s="12" t="s">
        <v>791</v>
      </c>
      <c r="E424" s="13" t="s">
        <v>521</v>
      </c>
      <c r="F424" s="18" t="s">
        <v>24</v>
      </c>
      <c r="G424" s="18" t="s">
        <v>25</v>
      </c>
      <c r="H424" s="10" t="s">
        <v>875</v>
      </c>
      <c r="I424" s="10" t="s">
        <v>876</v>
      </c>
      <c r="J424" s="18">
        <v>84</v>
      </c>
      <c r="K424" s="18">
        <v>84</v>
      </c>
      <c r="L424" s="78" t="s">
        <v>28</v>
      </c>
      <c r="M424" s="25" t="s">
        <v>24</v>
      </c>
      <c r="N424" s="25" t="s">
        <v>24</v>
      </c>
      <c r="O424" s="25" t="s">
        <v>32</v>
      </c>
      <c r="P424" s="78" t="s">
        <v>24</v>
      </c>
      <c r="Q424" s="25" t="str">
        <f t="shared" si="22"/>
        <v>通过</v>
      </c>
      <c r="R424" s="71" t="str">
        <f t="shared" si="21"/>
        <v/>
      </c>
    </row>
    <row r="425" spans="1:18">
      <c r="A425" s="4">
        <v>422</v>
      </c>
      <c r="B425" s="12" t="s">
        <v>518</v>
      </c>
      <c r="C425" s="12" t="s">
        <v>519</v>
      </c>
      <c r="D425" s="12" t="s">
        <v>791</v>
      </c>
      <c r="E425" s="13" t="s">
        <v>521</v>
      </c>
      <c r="F425" s="18" t="s">
        <v>24</v>
      </c>
      <c r="G425" s="18" t="s">
        <v>25</v>
      </c>
      <c r="H425" s="10" t="s">
        <v>877</v>
      </c>
      <c r="I425" s="10" t="s">
        <v>878</v>
      </c>
      <c r="J425" s="18">
        <v>84</v>
      </c>
      <c r="K425" s="18">
        <v>84</v>
      </c>
      <c r="L425" s="78" t="s">
        <v>28</v>
      </c>
      <c r="M425" s="25" t="s">
        <v>24</v>
      </c>
      <c r="N425" s="25" t="s">
        <v>24</v>
      </c>
      <c r="O425" s="25" t="s">
        <v>32</v>
      </c>
      <c r="P425" s="78" t="s">
        <v>24</v>
      </c>
      <c r="Q425" s="25" t="str">
        <f t="shared" si="22"/>
        <v>通过</v>
      </c>
      <c r="R425" s="71" t="str">
        <f t="shared" si="21"/>
        <v/>
      </c>
    </row>
    <row r="426" spans="1:18" hidden="1">
      <c r="A426" s="4">
        <v>423</v>
      </c>
      <c r="B426" s="12" t="s">
        <v>518</v>
      </c>
      <c r="C426" s="12" t="s">
        <v>519</v>
      </c>
      <c r="D426" s="12" t="s">
        <v>791</v>
      </c>
      <c r="E426" s="13" t="s">
        <v>521</v>
      </c>
      <c r="F426" s="18" t="s">
        <v>24</v>
      </c>
      <c r="G426" s="18" t="s">
        <v>25</v>
      </c>
      <c r="H426" s="10" t="s">
        <v>879</v>
      </c>
      <c r="I426" s="10" t="s">
        <v>880</v>
      </c>
      <c r="J426" s="18">
        <v>84</v>
      </c>
      <c r="K426" s="18">
        <v>82</v>
      </c>
      <c r="L426" s="78" t="s">
        <v>28</v>
      </c>
      <c r="M426" s="25" t="s">
        <v>24</v>
      </c>
      <c r="N426" s="25" t="s">
        <v>24</v>
      </c>
      <c r="O426" s="25" t="s">
        <v>32</v>
      </c>
      <c r="P426" s="78" t="s">
        <v>24</v>
      </c>
      <c r="Q426" s="25" t="str">
        <f t="shared" si="22"/>
        <v>未通过</v>
      </c>
      <c r="R426" s="71" t="str">
        <f t="shared" si="21"/>
        <v/>
      </c>
    </row>
    <row r="427" spans="1:18">
      <c r="A427" s="35">
        <v>424</v>
      </c>
      <c r="B427" s="12" t="s">
        <v>518</v>
      </c>
      <c r="C427" s="12" t="s">
        <v>519</v>
      </c>
      <c r="D427" s="12" t="s">
        <v>791</v>
      </c>
      <c r="E427" s="13" t="s">
        <v>521</v>
      </c>
      <c r="F427" s="18" t="s">
        <v>24</v>
      </c>
      <c r="G427" s="18" t="s">
        <v>25</v>
      </c>
      <c r="H427" s="10" t="s">
        <v>881</v>
      </c>
      <c r="I427" s="10" t="s">
        <v>882</v>
      </c>
      <c r="J427" s="18">
        <v>84</v>
      </c>
      <c r="K427" s="18">
        <v>84</v>
      </c>
      <c r="L427" s="78" t="s">
        <v>28</v>
      </c>
      <c r="M427" s="25" t="s">
        <v>24</v>
      </c>
      <c r="N427" s="25" t="s">
        <v>24</v>
      </c>
      <c r="O427" s="25" t="s">
        <v>32</v>
      </c>
      <c r="P427" s="78" t="s">
        <v>24</v>
      </c>
      <c r="Q427" s="25" t="str">
        <f t="shared" si="22"/>
        <v>通过</v>
      </c>
      <c r="R427" s="71" t="str">
        <f t="shared" si="21"/>
        <v/>
      </c>
    </row>
    <row r="428" spans="1:18">
      <c r="A428" s="4">
        <v>425</v>
      </c>
      <c r="B428" s="12" t="s">
        <v>518</v>
      </c>
      <c r="C428" s="12" t="s">
        <v>519</v>
      </c>
      <c r="D428" s="12" t="s">
        <v>791</v>
      </c>
      <c r="E428" s="13" t="s">
        <v>521</v>
      </c>
      <c r="F428" s="18" t="s">
        <v>24</v>
      </c>
      <c r="G428" s="18" t="s">
        <v>25</v>
      </c>
      <c r="H428" s="10" t="s">
        <v>883</v>
      </c>
      <c r="I428" s="10" t="s">
        <v>884</v>
      </c>
      <c r="J428" s="18">
        <v>84</v>
      </c>
      <c r="K428" s="18">
        <v>84</v>
      </c>
      <c r="L428" s="78" t="s">
        <v>28</v>
      </c>
      <c r="M428" s="25" t="s">
        <v>24</v>
      </c>
      <c r="N428" s="25" t="s">
        <v>24</v>
      </c>
      <c r="O428" s="25" t="s">
        <v>32</v>
      </c>
      <c r="P428" s="78" t="s">
        <v>24</v>
      </c>
      <c r="Q428" s="25" t="str">
        <f t="shared" si="22"/>
        <v>通过</v>
      </c>
      <c r="R428" s="71" t="str">
        <f t="shared" si="21"/>
        <v/>
      </c>
    </row>
    <row r="429" spans="1:18" hidden="1">
      <c r="A429" s="4">
        <v>426</v>
      </c>
      <c r="B429" s="12" t="s">
        <v>518</v>
      </c>
      <c r="C429" s="12" t="s">
        <v>519</v>
      </c>
      <c r="D429" s="12" t="s">
        <v>791</v>
      </c>
      <c r="E429" s="13" t="s">
        <v>521</v>
      </c>
      <c r="F429" s="18" t="s">
        <v>24</v>
      </c>
      <c r="G429" s="18" t="s">
        <v>25</v>
      </c>
      <c r="H429" s="10" t="s">
        <v>885</v>
      </c>
      <c r="I429" s="10" t="s">
        <v>886</v>
      </c>
      <c r="J429" s="18">
        <v>84</v>
      </c>
      <c r="K429" s="18">
        <v>82</v>
      </c>
      <c r="L429" s="78" t="s">
        <v>28</v>
      </c>
      <c r="M429" s="25" t="s">
        <v>24</v>
      </c>
      <c r="N429" s="25" t="s">
        <v>24</v>
      </c>
      <c r="O429" s="25" t="s">
        <v>32</v>
      </c>
      <c r="P429" s="78" t="s">
        <v>24</v>
      </c>
      <c r="Q429" s="25" t="str">
        <f t="shared" si="22"/>
        <v>未通过</v>
      </c>
      <c r="R429" s="71" t="str">
        <f t="shared" si="21"/>
        <v/>
      </c>
    </row>
    <row r="430" spans="1:18">
      <c r="A430" s="4">
        <v>427</v>
      </c>
      <c r="B430" s="12" t="s">
        <v>518</v>
      </c>
      <c r="C430" s="12" t="s">
        <v>519</v>
      </c>
      <c r="D430" s="12" t="s">
        <v>791</v>
      </c>
      <c r="E430" s="13" t="s">
        <v>521</v>
      </c>
      <c r="F430" s="18" t="s">
        <v>24</v>
      </c>
      <c r="G430" s="18" t="s">
        <v>25</v>
      </c>
      <c r="H430" s="10" t="s">
        <v>887</v>
      </c>
      <c r="I430" s="10" t="s">
        <v>888</v>
      </c>
      <c r="J430" s="18">
        <v>84</v>
      </c>
      <c r="K430" s="18">
        <v>84</v>
      </c>
      <c r="L430" s="78" t="s">
        <v>28</v>
      </c>
      <c r="M430" s="25" t="s">
        <v>24</v>
      </c>
      <c r="N430" s="25" t="s">
        <v>24</v>
      </c>
      <c r="O430" s="25" t="s">
        <v>32</v>
      </c>
      <c r="P430" s="78" t="s">
        <v>24</v>
      </c>
      <c r="Q430" s="25" t="str">
        <f t="shared" si="22"/>
        <v>通过</v>
      </c>
      <c r="R430" s="71" t="str">
        <f t="shared" si="21"/>
        <v/>
      </c>
    </row>
    <row r="431" spans="1:18" hidden="1">
      <c r="A431" s="35">
        <v>428</v>
      </c>
      <c r="B431" s="12" t="s">
        <v>518</v>
      </c>
      <c r="C431" s="12" t="s">
        <v>519</v>
      </c>
      <c r="D431" s="12" t="s">
        <v>791</v>
      </c>
      <c r="E431" s="13" t="s">
        <v>521</v>
      </c>
      <c r="F431" s="18" t="s">
        <v>24</v>
      </c>
      <c r="G431" s="18" t="s">
        <v>25</v>
      </c>
      <c r="H431" s="10" t="s">
        <v>889</v>
      </c>
      <c r="I431" s="10" t="s">
        <v>890</v>
      </c>
      <c r="J431" s="18">
        <v>84</v>
      </c>
      <c r="K431" s="18">
        <v>82</v>
      </c>
      <c r="L431" s="78" t="s">
        <v>28</v>
      </c>
      <c r="M431" s="25" t="s">
        <v>24</v>
      </c>
      <c r="N431" s="25" t="s">
        <v>24</v>
      </c>
      <c r="O431" s="25" t="s">
        <v>32</v>
      </c>
      <c r="P431" s="78" t="s">
        <v>24</v>
      </c>
      <c r="Q431" s="25" t="str">
        <f t="shared" si="22"/>
        <v>未通过</v>
      </c>
      <c r="R431" s="71" t="str">
        <f t="shared" si="21"/>
        <v/>
      </c>
    </row>
    <row r="432" spans="1:18">
      <c r="A432" s="4">
        <v>429</v>
      </c>
      <c r="B432" s="12" t="s">
        <v>518</v>
      </c>
      <c r="C432" s="12" t="s">
        <v>519</v>
      </c>
      <c r="D432" s="12" t="s">
        <v>791</v>
      </c>
      <c r="E432" s="13" t="s">
        <v>521</v>
      </c>
      <c r="F432" s="18" t="s">
        <v>24</v>
      </c>
      <c r="G432" s="18" t="s">
        <v>25</v>
      </c>
      <c r="H432" s="10" t="s">
        <v>891</v>
      </c>
      <c r="I432" s="10" t="s">
        <v>892</v>
      </c>
      <c r="J432" s="18">
        <v>84</v>
      </c>
      <c r="K432" s="18">
        <v>84</v>
      </c>
      <c r="L432" s="78" t="s">
        <v>28</v>
      </c>
      <c r="M432" s="25" t="s">
        <v>24</v>
      </c>
      <c r="N432" s="25" t="s">
        <v>24</v>
      </c>
      <c r="O432" s="25" t="s">
        <v>32</v>
      </c>
      <c r="P432" s="78" t="s">
        <v>24</v>
      </c>
      <c r="Q432" s="25" t="str">
        <f t="shared" si="22"/>
        <v>通过</v>
      </c>
      <c r="R432" s="71" t="str">
        <f t="shared" si="21"/>
        <v/>
      </c>
    </row>
    <row r="433" spans="1:19">
      <c r="A433" s="4">
        <v>430</v>
      </c>
      <c r="B433" s="12" t="s">
        <v>518</v>
      </c>
      <c r="C433" s="12" t="s">
        <v>519</v>
      </c>
      <c r="D433" s="12" t="s">
        <v>791</v>
      </c>
      <c r="E433" s="13" t="s">
        <v>521</v>
      </c>
      <c r="F433" s="18" t="s">
        <v>24</v>
      </c>
      <c r="G433" s="18" t="s">
        <v>25</v>
      </c>
      <c r="H433" s="10" t="s">
        <v>893</v>
      </c>
      <c r="I433" s="10" t="s">
        <v>894</v>
      </c>
      <c r="J433" s="18">
        <v>84</v>
      </c>
      <c r="K433" s="18">
        <v>84</v>
      </c>
      <c r="L433" s="78" t="s">
        <v>28</v>
      </c>
      <c r="M433" s="25" t="s">
        <v>24</v>
      </c>
      <c r="N433" s="25" t="s">
        <v>24</v>
      </c>
      <c r="O433" s="25" t="s">
        <v>32</v>
      </c>
      <c r="P433" s="78" t="s">
        <v>24</v>
      </c>
      <c r="Q433" s="25" t="str">
        <f t="shared" si="22"/>
        <v>通过</v>
      </c>
      <c r="R433" s="71" t="str">
        <f t="shared" si="21"/>
        <v/>
      </c>
    </row>
    <row r="434" spans="1:19">
      <c r="A434" s="4">
        <v>431</v>
      </c>
      <c r="B434" s="12" t="s">
        <v>518</v>
      </c>
      <c r="C434" s="12" t="s">
        <v>519</v>
      </c>
      <c r="D434" s="12" t="s">
        <v>791</v>
      </c>
      <c r="E434" s="13" t="s">
        <v>521</v>
      </c>
      <c r="F434" s="18" t="s">
        <v>24</v>
      </c>
      <c r="G434" s="18" t="s">
        <v>25</v>
      </c>
      <c r="H434" s="10" t="s">
        <v>895</v>
      </c>
      <c r="I434" s="10" t="s">
        <v>896</v>
      </c>
      <c r="J434" s="18">
        <v>84</v>
      </c>
      <c r="K434" s="18">
        <v>84</v>
      </c>
      <c r="L434" s="78" t="s">
        <v>28</v>
      </c>
      <c r="M434" s="25" t="s">
        <v>24</v>
      </c>
      <c r="N434" s="25" t="s">
        <v>24</v>
      </c>
      <c r="O434" s="25" t="s">
        <v>32</v>
      </c>
      <c r="P434" s="78" t="s">
        <v>24</v>
      </c>
      <c r="Q434" s="25" t="str">
        <f t="shared" si="22"/>
        <v>通过</v>
      </c>
      <c r="R434" s="71" t="str">
        <f t="shared" si="21"/>
        <v/>
      </c>
    </row>
    <row r="435" spans="1:19">
      <c r="A435" s="35">
        <v>432</v>
      </c>
      <c r="B435" s="12" t="s">
        <v>518</v>
      </c>
      <c r="C435" s="12" t="s">
        <v>519</v>
      </c>
      <c r="D435" s="12" t="s">
        <v>791</v>
      </c>
      <c r="E435" s="13" t="s">
        <v>521</v>
      </c>
      <c r="F435" s="18" t="s">
        <v>24</v>
      </c>
      <c r="G435" s="18" t="s">
        <v>25</v>
      </c>
      <c r="H435" s="10" t="s">
        <v>897</v>
      </c>
      <c r="I435" s="10" t="s">
        <v>898</v>
      </c>
      <c r="J435" s="18">
        <v>84</v>
      </c>
      <c r="K435" s="18">
        <v>84</v>
      </c>
      <c r="L435" s="78" t="s">
        <v>28</v>
      </c>
      <c r="M435" s="25" t="s">
        <v>24</v>
      </c>
      <c r="N435" s="25" t="s">
        <v>24</v>
      </c>
      <c r="O435" s="25" t="s">
        <v>32</v>
      </c>
      <c r="P435" s="78" t="s">
        <v>24</v>
      </c>
      <c r="Q435" s="25" t="str">
        <f t="shared" si="22"/>
        <v>通过</v>
      </c>
      <c r="R435" s="71" t="str">
        <f t="shared" si="21"/>
        <v/>
      </c>
    </row>
    <row r="436" spans="1:19">
      <c r="A436" s="4">
        <v>433</v>
      </c>
      <c r="B436" s="12" t="s">
        <v>518</v>
      </c>
      <c r="C436" s="12" t="s">
        <v>519</v>
      </c>
      <c r="D436" s="12" t="s">
        <v>791</v>
      </c>
      <c r="E436" s="13" t="s">
        <v>521</v>
      </c>
      <c r="F436" s="18" t="s">
        <v>24</v>
      </c>
      <c r="G436" s="18" t="s">
        <v>25</v>
      </c>
      <c r="H436" s="10" t="s">
        <v>899</v>
      </c>
      <c r="I436" s="10" t="s">
        <v>900</v>
      </c>
      <c r="J436" s="18">
        <v>84</v>
      </c>
      <c r="K436" s="18">
        <v>84</v>
      </c>
      <c r="L436" s="78" t="s">
        <v>28</v>
      </c>
      <c r="M436" s="25" t="s">
        <v>24</v>
      </c>
      <c r="N436" s="25" t="s">
        <v>24</v>
      </c>
      <c r="O436" s="25" t="s">
        <v>32</v>
      </c>
      <c r="P436" s="78" t="s">
        <v>24</v>
      </c>
      <c r="Q436" s="25" t="str">
        <f t="shared" si="22"/>
        <v>通过</v>
      </c>
      <c r="R436" s="71" t="str">
        <f t="shared" si="21"/>
        <v/>
      </c>
    </row>
    <row r="437" spans="1:19">
      <c r="A437" s="4">
        <v>434</v>
      </c>
      <c r="B437" s="12" t="s">
        <v>518</v>
      </c>
      <c r="C437" s="12" t="s">
        <v>519</v>
      </c>
      <c r="D437" s="12" t="s">
        <v>791</v>
      </c>
      <c r="E437" s="13" t="s">
        <v>521</v>
      </c>
      <c r="F437" s="18" t="s">
        <v>24</v>
      </c>
      <c r="G437" s="18" t="s">
        <v>25</v>
      </c>
      <c r="H437" s="10" t="s">
        <v>901</v>
      </c>
      <c r="I437" s="10" t="s">
        <v>902</v>
      </c>
      <c r="J437" s="18">
        <v>84</v>
      </c>
      <c r="K437" s="18">
        <v>84</v>
      </c>
      <c r="L437" s="78" t="s">
        <v>28</v>
      </c>
      <c r="M437" s="25" t="s">
        <v>24</v>
      </c>
      <c r="N437" s="25" t="s">
        <v>24</v>
      </c>
      <c r="O437" s="25" t="s">
        <v>32</v>
      </c>
      <c r="P437" s="78" t="s">
        <v>24</v>
      </c>
      <c r="Q437" s="25" t="str">
        <f t="shared" si="22"/>
        <v>通过</v>
      </c>
      <c r="R437" s="71" t="str">
        <f t="shared" si="21"/>
        <v/>
      </c>
    </row>
    <row r="438" spans="1:19">
      <c r="A438" s="4">
        <v>435</v>
      </c>
      <c r="B438" s="12" t="s">
        <v>518</v>
      </c>
      <c r="C438" s="12" t="s">
        <v>519</v>
      </c>
      <c r="D438" s="12" t="s">
        <v>791</v>
      </c>
      <c r="E438" s="13" t="s">
        <v>521</v>
      </c>
      <c r="F438" s="18" t="s">
        <v>24</v>
      </c>
      <c r="G438" s="18" t="s">
        <v>25</v>
      </c>
      <c r="H438" s="10" t="s">
        <v>903</v>
      </c>
      <c r="I438" s="10" t="s">
        <v>904</v>
      </c>
      <c r="J438" s="18">
        <v>84</v>
      </c>
      <c r="K438" s="18">
        <v>84</v>
      </c>
      <c r="L438" s="78" t="s">
        <v>28</v>
      </c>
      <c r="M438" s="25" t="s">
        <v>24</v>
      </c>
      <c r="N438" s="25" t="s">
        <v>24</v>
      </c>
      <c r="O438" s="25" t="s">
        <v>32</v>
      </c>
      <c r="P438" s="78" t="s">
        <v>24</v>
      </c>
      <c r="Q438" s="25" t="str">
        <f t="shared" si="22"/>
        <v>通过</v>
      </c>
      <c r="R438" s="71" t="str">
        <f t="shared" si="21"/>
        <v/>
      </c>
    </row>
    <row r="439" spans="1:19">
      <c r="A439" s="35">
        <v>436</v>
      </c>
      <c r="B439" s="12" t="s">
        <v>518</v>
      </c>
      <c r="C439" s="12" t="s">
        <v>519</v>
      </c>
      <c r="D439" s="12" t="s">
        <v>791</v>
      </c>
      <c r="E439" s="13" t="s">
        <v>521</v>
      </c>
      <c r="F439" s="18" t="s">
        <v>24</v>
      </c>
      <c r="G439" s="18" t="s">
        <v>25</v>
      </c>
      <c r="H439" s="10" t="s">
        <v>905</v>
      </c>
      <c r="I439" s="10" t="s">
        <v>906</v>
      </c>
      <c r="J439" s="18">
        <v>84</v>
      </c>
      <c r="K439" s="18">
        <v>84</v>
      </c>
      <c r="L439" s="78" t="s">
        <v>28</v>
      </c>
      <c r="M439" s="25" t="s">
        <v>24</v>
      </c>
      <c r="N439" s="25" t="s">
        <v>24</v>
      </c>
      <c r="O439" s="25" t="s">
        <v>32</v>
      </c>
      <c r="P439" s="78" t="s">
        <v>24</v>
      </c>
      <c r="Q439" s="25" t="str">
        <f t="shared" si="22"/>
        <v>通过</v>
      </c>
      <c r="R439" s="71" t="str">
        <f t="shared" si="21"/>
        <v/>
      </c>
    </row>
    <row r="440" spans="1:19">
      <c r="A440" s="4">
        <v>437</v>
      </c>
      <c r="B440" s="12" t="s">
        <v>518</v>
      </c>
      <c r="C440" s="12" t="s">
        <v>519</v>
      </c>
      <c r="D440" s="12" t="s">
        <v>791</v>
      </c>
      <c r="E440" s="13" t="s">
        <v>521</v>
      </c>
      <c r="F440" s="18" t="s">
        <v>24</v>
      </c>
      <c r="G440" s="18" t="s">
        <v>25</v>
      </c>
      <c r="H440" s="10" t="s">
        <v>907</v>
      </c>
      <c r="I440" s="10" t="s">
        <v>908</v>
      </c>
      <c r="J440" s="18">
        <v>84</v>
      </c>
      <c r="K440" s="18">
        <v>84</v>
      </c>
      <c r="L440" s="78" t="s">
        <v>28</v>
      </c>
      <c r="M440" s="25" t="s">
        <v>24</v>
      </c>
      <c r="N440" s="25" t="s">
        <v>24</v>
      </c>
      <c r="O440" s="25" t="s">
        <v>32</v>
      </c>
      <c r="P440" s="78" t="s">
        <v>24</v>
      </c>
      <c r="Q440" s="25" t="str">
        <f t="shared" si="22"/>
        <v>通过</v>
      </c>
      <c r="R440" s="71" t="str">
        <f t="shared" si="21"/>
        <v/>
      </c>
    </row>
    <row r="441" spans="1:19">
      <c r="A441" s="4">
        <v>438</v>
      </c>
      <c r="B441" s="12" t="s">
        <v>518</v>
      </c>
      <c r="C441" s="12" t="s">
        <v>519</v>
      </c>
      <c r="D441" s="12" t="s">
        <v>791</v>
      </c>
      <c r="E441" s="13" t="s">
        <v>521</v>
      </c>
      <c r="F441" s="18" t="s">
        <v>24</v>
      </c>
      <c r="G441" s="18" t="s">
        <v>25</v>
      </c>
      <c r="H441" s="10" t="s">
        <v>909</v>
      </c>
      <c r="I441" s="10" t="s">
        <v>910</v>
      </c>
      <c r="J441" s="18">
        <v>84</v>
      </c>
      <c r="K441" s="18">
        <v>84</v>
      </c>
      <c r="L441" s="78" t="s">
        <v>28</v>
      </c>
      <c r="M441" s="25" t="s">
        <v>24</v>
      </c>
      <c r="N441" s="25" t="s">
        <v>24</v>
      </c>
      <c r="O441" s="25" t="s">
        <v>32</v>
      </c>
      <c r="P441" s="78" t="s">
        <v>24</v>
      </c>
      <c r="Q441" s="25" t="str">
        <f t="shared" si="22"/>
        <v>通过</v>
      </c>
      <c r="R441" s="71" t="str">
        <f t="shared" si="21"/>
        <v/>
      </c>
    </row>
    <row r="442" spans="1:19">
      <c r="A442" s="4">
        <v>439</v>
      </c>
      <c r="B442" s="12" t="s">
        <v>518</v>
      </c>
      <c r="C442" s="12" t="s">
        <v>519</v>
      </c>
      <c r="D442" s="12" t="s">
        <v>791</v>
      </c>
      <c r="E442" s="13" t="s">
        <v>521</v>
      </c>
      <c r="F442" s="18" t="s">
        <v>24</v>
      </c>
      <c r="G442" s="18" t="s">
        <v>25</v>
      </c>
      <c r="H442" s="10" t="s">
        <v>911</v>
      </c>
      <c r="I442" s="10" t="s">
        <v>912</v>
      </c>
      <c r="J442" s="18">
        <v>84</v>
      </c>
      <c r="K442" s="18">
        <v>84</v>
      </c>
      <c r="L442" s="78" t="s">
        <v>28</v>
      </c>
      <c r="M442" s="25" t="s">
        <v>24</v>
      </c>
      <c r="N442" s="25" t="s">
        <v>24</v>
      </c>
      <c r="O442" s="25" t="s">
        <v>32</v>
      </c>
      <c r="P442" s="78" t="s">
        <v>24</v>
      </c>
      <c r="Q442" s="25" t="str">
        <f t="shared" si="22"/>
        <v>通过</v>
      </c>
      <c r="R442" s="71" t="str">
        <f t="shared" si="21"/>
        <v/>
      </c>
    </row>
    <row r="443" spans="1:19">
      <c r="A443" s="35">
        <v>440</v>
      </c>
      <c r="B443" s="12" t="s">
        <v>518</v>
      </c>
      <c r="C443" s="12" t="s">
        <v>519</v>
      </c>
      <c r="D443" s="12" t="s">
        <v>791</v>
      </c>
      <c r="E443" s="13" t="s">
        <v>521</v>
      </c>
      <c r="F443" s="18" t="s">
        <v>24</v>
      </c>
      <c r="G443" s="18" t="s">
        <v>25</v>
      </c>
      <c r="H443" s="10" t="s">
        <v>913</v>
      </c>
      <c r="I443" s="10" t="s">
        <v>914</v>
      </c>
      <c r="J443" s="18">
        <v>84</v>
      </c>
      <c r="K443" s="18">
        <v>84</v>
      </c>
      <c r="L443" s="78" t="s">
        <v>28</v>
      </c>
      <c r="M443" s="25" t="s">
        <v>24</v>
      </c>
      <c r="N443" s="25" t="s">
        <v>24</v>
      </c>
      <c r="O443" s="25" t="s">
        <v>32</v>
      </c>
      <c r="P443" s="78" t="s">
        <v>24</v>
      </c>
      <c r="Q443" s="25" t="str">
        <f t="shared" si="22"/>
        <v>通过</v>
      </c>
      <c r="R443" s="71" t="str">
        <f t="shared" si="21"/>
        <v/>
      </c>
    </row>
    <row r="444" spans="1:19" s="60" customFormat="1" hidden="1">
      <c r="A444" s="22">
        <v>441</v>
      </c>
      <c r="B444" s="14" t="s">
        <v>518</v>
      </c>
      <c r="C444" s="14" t="s">
        <v>915</v>
      </c>
      <c r="D444" s="14" t="s">
        <v>916</v>
      </c>
      <c r="E444" s="15" t="s">
        <v>521</v>
      </c>
      <c r="F444" s="16" t="s">
        <v>24</v>
      </c>
      <c r="G444" s="16" t="s">
        <v>25</v>
      </c>
      <c r="H444" s="11" t="s">
        <v>917</v>
      </c>
      <c r="I444" s="11" t="s">
        <v>918</v>
      </c>
      <c r="J444" s="16">
        <v>188</v>
      </c>
      <c r="K444" s="16">
        <v>129.5</v>
      </c>
      <c r="L444" s="68" t="s">
        <v>28</v>
      </c>
      <c r="M444" s="22" t="s">
        <v>24</v>
      </c>
      <c r="N444" s="22" t="s">
        <v>24</v>
      </c>
      <c r="O444" s="22" t="s">
        <v>32</v>
      </c>
      <c r="P444" s="68" t="s">
        <v>28</v>
      </c>
      <c r="Q444" s="22" t="str">
        <f t="shared" si="22"/>
        <v>未通过</v>
      </c>
      <c r="R444" s="71" t="str">
        <f t="shared" si="21"/>
        <v>暂不发放</v>
      </c>
      <c r="S444" s="73"/>
    </row>
    <row r="445" spans="1:19">
      <c r="A445" s="4">
        <v>442</v>
      </c>
      <c r="B445" s="12" t="s">
        <v>518</v>
      </c>
      <c r="C445" s="12" t="s">
        <v>915</v>
      </c>
      <c r="D445" s="12" t="s">
        <v>916</v>
      </c>
      <c r="E445" s="13" t="s">
        <v>521</v>
      </c>
      <c r="F445" s="18" t="s">
        <v>24</v>
      </c>
      <c r="G445" s="18" t="s">
        <v>25</v>
      </c>
      <c r="H445" s="10" t="s">
        <v>919</v>
      </c>
      <c r="I445" s="10" t="s">
        <v>920</v>
      </c>
      <c r="J445" s="18">
        <v>188</v>
      </c>
      <c r="K445" s="18">
        <v>188</v>
      </c>
      <c r="L445" s="78" t="s">
        <v>28</v>
      </c>
      <c r="M445" s="25" t="s">
        <v>24</v>
      </c>
      <c r="N445" s="25" t="s">
        <v>24</v>
      </c>
      <c r="O445" s="25" t="s">
        <v>32</v>
      </c>
      <c r="P445" s="78" t="s">
        <v>24</v>
      </c>
      <c r="Q445" s="25" t="str">
        <f t="shared" si="22"/>
        <v>通过</v>
      </c>
      <c r="R445" s="71" t="str">
        <f t="shared" si="21"/>
        <v/>
      </c>
    </row>
    <row r="446" spans="1:19">
      <c r="A446" s="4">
        <v>443</v>
      </c>
      <c r="B446" s="12" t="s">
        <v>518</v>
      </c>
      <c r="C446" s="12" t="s">
        <v>915</v>
      </c>
      <c r="D446" s="12" t="s">
        <v>916</v>
      </c>
      <c r="E446" s="13" t="s">
        <v>521</v>
      </c>
      <c r="F446" s="18" t="s">
        <v>24</v>
      </c>
      <c r="G446" s="18" t="s">
        <v>25</v>
      </c>
      <c r="H446" s="10" t="s">
        <v>921</v>
      </c>
      <c r="I446" s="10" t="s">
        <v>922</v>
      </c>
      <c r="J446" s="18">
        <v>188</v>
      </c>
      <c r="K446" s="18">
        <v>188</v>
      </c>
      <c r="L446" s="78" t="s">
        <v>28</v>
      </c>
      <c r="M446" s="25" t="s">
        <v>24</v>
      </c>
      <c r="N446" s="25" t="s">
        <v>24</v>
      </c>
      <c r="O446" s="25" t="s">
        <v>32</v>
      </c>
      <c r="P446" s="78" t="s">
        <v>24</v>
      </c>
      <c r="Q446" s="25" t="str">
        <f t="shared" si="22"/>
        <v>通过</v>
      </c>
      <c r="R446" s="71" t="str">
        <f t="shared" si="21"/>
        <v/>
      </c>
    </row>
    <row r="447" spans="1:19">
      <c r="A447" s="35">
        <v>444</v>
      </c>
      <c r="B447" s="12" t="s">
        <v>518</v>
      </c>
      <c r="C447" s="12" t="s">
        <v>915</v>
      </c>
      <c r="D447" s="12" t="s">
        <v>916</v>
      </c>
      <c r="E447" s="13" t="s">
        <v>521</v>
      </c>
      <c r="F447" s="18" t="s">
        <v>24</v>
      </c>
      <c r="G447" s="18" t="s">
        <v>25</v>
      </c>
      <c r="H447" s="10" t="s">
        <v>923</v>
      </c>
      <c r="I447" s="10" t="s">
        <v>924</v>
      </c>
      <c r="J447" s="18">
        <v>188</v>
      </c>
      <c r="K447" s="18">
        <v>188</v>
      </c>
      <c r="L447" s="78" t="s">
        <v>28</v>
      </c>
      <c r="M447" s="25" t="s">
        <v>24</v>
      </c>
      <c r="N447" s="25" t="s">
        <v>24</v>
      </c>
      <c r="O447" s="25" t="s">
        <v>32</v>
      </c>
      <c r="P447" s="78" t="s">
        <v>24</v>
      </c>
      <c r="Q447" s="25" t="str">
        <f t="shared" ref="Q447:Q478" si="23">IF(F447="是",IF(K447&gt;=J447,IF(L447="是",IF(O447&lt;&gt;"未撤销",IF(M447="是",IF(N447="是","通过","未通过"),"未通过"),"未通过"),"未通过"),"未通过"),IF(K447&gt;=J447,IF(L447="是",IF(O447&lt;&gt;"未撤销","通过","未通过"),"未通过"),"未通过"))</f>
        <v>通过</v>
      </c>
      <c r="R447" s="71" t="str">
        <f t="shared" si="21"/>
        <v/>
      </c>
    </row>
    <row r="448" spans="1:19">
      <c r="A448" s="4">
        <v>445</v>
      </c>
      <c r="B448" s="12" t="s">
        <v>518</v>
      </c>
      <c r="C448" s="12" t="s">
        <v>915</v>
      </c>
      <c r="D448" s="12" t="s">
        <v>916</v>
      </c>
      <c r="E448" s="13" t="s">
        <v>521</v>
      </c>
      <c r="F448" s="18" t="s">
        <v>24</v>
      </c>
      <c r="G448" s="18" t="s">
        <v>25</v>
      </c>
      <c r="H448" s="10" t="s">
        <v>925</v>
      </c>
      <c r="I448" s="10" t="s">
        <v>926</v>
      </c>
      <c r="J448" s="18">
        <v>188</v>
      </c>
      <c r="K448" s="18">
        <v>188</v>
      </c>
      <c r="L448" s="78" t="s">
        <v>28</v>
      </c>
      <c r="M448" s="25" t="s">
        <v>24</v>
      </c>
      <c r="N448" s="25" t="s">
        <v>24</v>
      </c>
      <c r="O448" s="25" t="s">
        <v>32</v>
      </c>
      <c r="P448" s="78" t="s">
        <v>24</v>
      </c>
      <c r="Q448" s="25" t="str">
        <f t="shared" si="23"/>
        <v>通过</v>
      </c>
      <c r="R448" s="71" t="str">
        <f t="shared" si="21"/>
        <v/>
      </c>
    </row>
    <row r="449" spans="1:18">
      <c r="A449" s="4">
        <v>446</v>
      </c>
      <c r="B449" s="12" t="s">
        <v>518</v>
      </c>
      <c r="C449" s="12" t="s">
        <v>915</v>
      </c>
      <c r="D449" s="12" t="s">
        <v>916</v>
      </c>
      <c r="E449" s="13" t="s">
        <v>521</v>
      </c>
      <c r="F449" s="18" t="s">
        <v>24</v>
      </c>
      <c r="G449" s="18" t="s">
        <v>25</v>
      </c>
      <c r="H449" s="10" t="s">
        <v>927</v>
      </c>
      <c r="I449" s="10" t="s">
        <v>928</v>
      </c>
      <c r="J449" s="18">
        <v>188</v>
      </c>
      <c r="K449" s="18">
        <v>188</v>
      </c>
      <c r="L449" s="78" t="s">
        <v>28</v>
      </c>
      <c r="M449" s="25" t="s">
        <v>24</v>
      </c>
      <c r="N449" s="25" t="s">
        <v>24</v>
      </c>
      <c r="O449" s="25" t="s">
        <v>32</v>
      </c>
      <c r="P449" s="78" t="s">
        <v>24</v>
      </c>
      <c r="Q449" s="25" t="str">
        <f t="shared" si="23"/>
        <v>通过</v>
      </c>
      <c r="R449" s="71" t="str">
        <f t="shared" si="21"/>
        <v/>
      </c>
    </row>
    <row r="450" spans="1:18">
      <c r="A450" s="4">
        <v>447</v>
      </c>
      <c r="B450" s="12" t="s">
        <v>518</v>
      </c>
      <c r="C450" s="12" t="s">
        <v>915</v>
      </c>
      <c r="D450" s="12" t="s">
        <v>916</v>
      </c>
      <c r="E450" s="13" t="s">
        <v>521</v>
      </c>
      <c r="F450" s="18" t="s">
        <v>24</v>
      </c>
      <c r="G450" s="18" t="s">
        <v>25</v>
      </c>
      <c r="H450" s="10" t="s">
        <v>929</v>
      </c>
      <c r="I450" s="10" t="s">
        <v>930</v>
      </c>
      <c r="J450" s="18">
        <v>188</v>
      </c>
      <c r="K450" s="18">
        <v>188</v>
      </c>
      <c r="L450" s="78" t="s">
        <v>28</v>
      </c>
      <c r="M450" s="25" t="s">
        <v>24</v>
      </c>
      <c r="N450" s="25" t="s">
        <v>24</v>
      </c>
      <c r="O450" s="25" t="s">
        <v>32</v>
      </c>
      <c r="P450" s="78" t="s">
        <v>24</v>
      </c>
      <c r="Q450" s="25" t="str">
        <f t="shared" si="23"/>
        <v>通过</v>
      </c>
      <c r="R450" s="71" t="str">
        <f t="shared" si="21"/>
        <v/>
      </c>
    </row>
    <row r="451" spans="1:18">
      <c r="A451" s="35">
        <v>448</v>
      </c>
      <c r="B451" s="12" t="s">
        <v>518</v>
      </c>
      <c r="C451" s="12" t="s">
        <v>915</v>
      </c>
      <c r="D451" s="12" t="s">
        <v>916</v>
      </c>
      <c r="E451" s="13" t="s">
        <v>521</v>
      </c>
      <c r="F451" s="18" t="s">
        <v>24</v>
      </c>
      <c r="G451" s="18" t="s">
        <v>25</v>
      </c>
      <c r="H451" s="10" t="s">
        <v>931</v>
      </c>
      <c r="I451" s="10" t="s">
        <v>932</v>
      </c>
      <c r="J451" s="18">
        <v>188</v>
      </c>
      <c r="K451" s="18">
        <v>188</v>
      </c>
      <c r="L451" s="78" t="s">
        <v>28</v>
      </c>
      <c r="M451" s="25" t="s">
        <v>24</v>
      </c>
      <c r="N451" s="25" t="s">
        <v>24</v>
      </c>
      <c r="O451" s="25" t="s">
        <v>32</v>
      </c>
      <c r="P451" s="78" t="s">
        <v>24</v>
      </c>
      <c r="Q451" s="25" t="str">
        <f t="shared" si="23"/>
        <v>通过</v>
      </c>
      <c r="R451" s="71" t="str">
        <f t="shared" si="21"/>
        <v/>
      </c>
    </row>
    <row r="452" spans="1:18">
      <c r="A452" s="4">
        <v>449</v>
      </c>
      <c r="B452" s="12" t="s">
        <v>518</v>
      </c>
      <c r="C452" s="12" t="s">
        <v>915</v>
      </c>
      <c r="D452" s="12" t="s">
        <v>916</v>
      </c>
      <c r="E452" s="13" t="s">
        <v>521</v>
      </c>
      <c r="F452" s="18" t="s">
        <v>24</v>
      </c>
      <c r="G452" s="18" t="s">
        <v>25</v>
      </c>
      <c r="H452" s="10" t="s">
        <v>933</v>
      </c>
      <c r="I452" s="10" t="s">
        <v>934</v>
      </c>
      <c r="J452" s="18">
        <v>188</v>
      </c>
      <c r="K452" s="18">
        <v>188</v>
      </c>
      <c r="L452" s="78" t="s">
        <v>28</v>
      </c>
      <c r="M452" s="25" t="s">
        <v>24</v>
      </c>
      <c r="N452" s="25" t="s">
        <v>24</v>
      </c>
      <c r="O452" s="25" t="s">
        <v>32</v>
      </c>
      <c r="P452" s="78" t="s">
        <v>24</v>
      </c>
      <c r="Q452" s="25" t="str">
        <f t="shared" si="23"/>
        <v>通过</v>
      </c>
      <c r="R452" s="71" t="str">
        <f t="shared" si="21"/>
        <v/>
      </c>
    </row>
    <row r="453" spans="1:18">
      <c r="A453" s="4">
        <v>450</v>
      </c>
      <c r="B453" s="12" t="s">
        <v>518</v>
      </c>
      <c r="C453" s="12" t="s">
        <v>915</v>
      </c>
      <c r="D453" s="12" t="s">
        <v>916</v>
      </c>
      <c r="E453" s="13" t="s">
        <v>521</v>
      </c>
      <c r="F453" s="18" t="s">
        <v>24</v>
      </c>
      <c r="G453" s="18" t="s">
        <v>25</v>
      </c>
      <c r="H453" s="10" t="s">
        <v>935</v>
      </c>
      <c r="I453" s="10" t="s">
        <v>936</v>
      </c>
      <c r="J453" s="18">
        <v>188</v>
      </c>
      <c r="K453" s="18">
        <v>188</v>
      </c>
      <c r="L453" s="78" t="s">
        <v>28</v>
      </c>
      <c r="M453" s="25" t="s">
        <v>24</v>
      </c>
      <c r="N453" s="25" t="s">
        <v>24</v>
      </c>
      <c r="O453" s="25" t="s">
        <v>32</v>
      </c>
      <c r="P453" s="78" t="s">
        <v>24</v>
      </c>
      <c r="Q453" s="25" t="str">
        <f t="shared" si="23"/>
        <v>通过</v>
      </c>
      <c r="R453" s="71" t="str">
        <f t="shared" ref="R453:R516" si="24">IF(P453="是","暂不发放","")</f>
        <v/>
      </c>
    </row>
    <row r="454" spans="1:18">
      <c r="A454" s="4">
        <v>451</v>
      </c>
      <c r="B454" s="12" t="s">
        <v>518</v>
      </c>
      <c r="C454" s="12" t="s">
        <v>915</v>
      </c>
      <c r="D454" s="12" t="s">
        <v>916</v>
      </c>
      <c r="E454" s="13" t="s">
        <v>521</v>
      </c>
      <c r="F454" s="18" t="s">
        <v>24</v>
      </c>
      <c r="G454" s="18" t="s">
        <v>25</v>
      </c>
      <c r="H454" s="10" t="s">
        <v>937</v>
      </c>
      <c r="I454" s="10" t="s">
        <v>938</v>
      </c>
      <c r="J454" s="18">
        <v>188</v>
      </c>
      <c r="K454" s="18">
        <v>188</v>
      </c>
      <c r="L454" s="78" t="s">
        <v>28</v>
      </c>
      <c r="M454" s="25" t="s">
        <v>24</v>
      </c>
      <c r="N454" s="25" t="s">
        <v>24</v>
      </c>
      <c r="O454" s="25" t="s">
        <v>32</v>
      </c>
      <c r="P454" s="78" t="s">
        <v>24</v>
      </c>
      <c r="Q454" s="25" t="str">
        <f t="shared" si="23"/>
        <v>通过</v>
      </c>
      <c r="R454" s="71" t="str">
        <f t="shared" si="24"/>
        <v/>
      </c>
    </row>
    <row r="455" spans="1:18">
      <c r="A455" s="35">
        <v>452</v>
      </c>
      <c r="B455" s="12" t="s">
        <v>518</v>
      </c>
      <c r="C455" s="12" t="s">
        <v>915</v>
      </c>
      <c r="D455" s="12" t="s">
        <v>916</v>
      </c>
      <c r="E455" s="13" t="s">
        <v>521</v>
      </c>
      <c r="F455" s="18" t="s">
        <v>24</v>
      </c>
      <c r="G455" s="18" t="s">
        <v>25</v>
      </c>
      <c r="H455" s="10" t="s">
        <v>939</v>
      </c>
      <c r="I455" s="10" t="s">
        <v>940</v>
      </c>
      <c r="J455" s="18">
        <v>188</v>
      </c>
      <c r="K455" s="18">
        <v>188</v>
      </c>
      <c r="L455" s="78" t="s">
        <v>28</v>
      </c>
      <c r="M455" s="25" t="s">
        <v>24</v>
      </c>
      <c r="N455" s="25" t="s">
        <v>24</v>
      </c>
      <c r="O455" s="25" t="s">
        <v>32</v>
      </c>
      <c r="P455" s="78" t="s">
        <v>24</v>
      </c>
      <c r="Q455" s="25" t="str">
        <f t="shared" si="23"/>
        <v>通过</v>
      </c>
      <c r="R455" s="71" t="str">
        <f t="shared" si="24"/>
        <v/>
      </c>
    </row>
    <row r="456" spans="1:18">
      <c r="A456" s="4">
        <v>453</v>
      </c>
      <c r="B456" s="12" t="s">
        <v>518</v>
      </c>
      <c r="C456" s="12" t="s">
        <v>915</v>
      </c>
      <c r="D456" s="12" t="s">
        <v>916</v>
      </c>
      <c r="E456" s="13" t="s">
        <v>521</v>
      </c>
      <c r="F456" s="18" t="s">
        <v>24</v>
      </c>
      <c r="G456" s="18" t="s">
        <v>25</v>
      </c>
      <c r="H456" s="10" t="s">
        <v>941</v>
      </c>
      <c r="I456" s="10" t="s">
        <v>942</v>
      </c>
      <c r="J456" s="18">
        <v>188</v>
      </c>
      <c r="K456" s="18">
        <v>188</v>
      </c>
      <c r="L456" s="78" t="s">
        <v>28</v>
      </c>
      <c r="M456" s="25" t="s">
        <v>24</v>
      </c>
      <c r="N456" s="25" t="s">
        <v>24</v>
      </c>
      <c r="O456" s="25" t="s">
        <v>32</v>
      </c>
      <c r="P456" s="78" t="s">
        <v>24</v>
      </c>
      <c r="Q456" s="25" t="str">
        <f t="shared" si="23"/>
        <v>通过</v>
      </c>
      <c r="R456" s="71" t="str">
        <f t="shared" si="24"/>
        <v/>
      </c>
    </row>
    <row r="457" spans="1:18">
      <c r="A457" s="4">
        <v>454</v>
      </c>
      <c r="B457" s="12" t="s">
        <v>518</v>
      </c>
      <c r="C457" s="12" t="s">
        <v>915</v>
      </c>
      <c r="D457" s="12" t="s">
        <v>916</v>
      </c>
      <c r="E457" s="13" t="s">
        <v>521</v>
      </c>
      <c r="F457" s="18" t="s">
        <v>24</v>
      </c>
      <c r="G457" s="18" t="s">
        <v>25</v>
      </c>
      <c r="H457" s="10" t="s">
        <v>943</v>
      </c>
      <c r="I457" s="10" t="s">
        <v>944</v>
      </c>
      <c r="J457" s="18">
        <v>188</v>
      </c>
      <c r="K457" s="18">
        <v>188</v>
      </c>
      <c r="L457" s="78" t="s">
        <v>28</v>
      </c>
      <c r="M457" s="25" t="s">
        <v>24</v>
      </c>
      <c r="N457" s="25" t="s">
        <v>24</v>
      </c>
      <c r="O457" s="25" t="s">
        <v>32</v>
      </c>
      <c r="P457" s="78" t="s">
        <v>24</v>
      </c>
      <c r="Q457" s="25" t="str">
        <f t="shared" si="23"/>
        <v>通过</v>
      </c>
      <c r="R457" s="71" t="str">
        <f t="shared" si="24"/>
        <v/>
      </c>
    </row>
    <row r="458" spans="1:18">
      <c r="A458" s="4">
        <v>455</v>
      </c>
      <c r="B458" s="12" t="s">
        <v>518</v>
      </c>
      <c r="C458" s="12" t="s">
        <v>915</v>
      </c>
      <c r="D458" s="12" t="s">
        <v>916</v>
      </c>
      <c r="E458" s="13" t="s">
        <v>521</v>
      </c>
      <c r="F458" s="18" t="s">
        <v>24</v>
      </c>
      <c r="G458" s="18" t="s">
        <v>25</v>
      </c>
      <c r="H458" s="10" t="s">
        <v>945</v>
      </c>
      <c r="I458" s="10" t="s">
        <v>946</v>
      </c>
      <c r="J458" s="18">
        <v>188</v>
      </c>
      <c r="K458" s="18">
        <v>188</v>
      </c>
      <c r="L458" s="78" t="s">
        <v>28</v>
      </c>
      <c r="M458" s="25" t="s">
        <v>24</v>
      </c>
      <c r="N458" s="25" t="s">
        <v>24</v>
      </c>
      <c r="O458" s="25" t="s">
        <v>32</v>
      </c>
      <c r="P458" s="78" t="s">
        <v>24</v>
      </c>
      <c r="Q458" s="25" t="str">
        <f t="shared" si="23"/>
        <v>通过</v>
      </c>
      <c r="R458" s="71" t="str">
        <f t="shared" si="24"/>
        <v/>
      </c>
    </row>
    <row r="459" spans="1:18">
      <c r="A459" s="35">
        <v>456</v>
      </c>
      <c r="B459" s="12" t="s">
        <v>518</v>
      </c>
      <c r="C459" s="12" t="s">
        <v>915</v>
      </c>
      <c r="D459" s="12" t="s">
        <v>916</v>
      </c>
      <c r="E459" s="13" t="s">
        <v>521</v>
      </c>
      <c r="F459" s="18" t="s">
        <v>24</v>
      </c>
      <c r="G459" s="18" t="s">
        <v>25</v>
      </c>
      <c r="H459" s="10" t="s">
        <v>947</v>
      </c>
      <c r="I459" s="10" t="s">
        <v>948</v>
      </c>
      <c r="J459" s="18">
        <v>188</v>
      </c>
      <c r="K459" s="18">
        <v>188</v>
      </c>
      <c r="L459" s="78" t="s">
        <v>28</v>
      </c>
      <c r="M459" s="25" t="s">
        <v>24</v>
      </c>
      <c r="N459" s="25" t="s">
        <v>24</v>
      </c>
      <c r="O459" s="25" t="s">
        <v>32</v>
      </c>
      <c r="P459" s="78" t="s">
        <v>24</v>
      </c>
      <c r="Q459" s="25" t="str">
        <f t="shared" si="23"/>
        <v>通过</v>
      </c>
      <c r="R459" s="71" t="str">
        <f t="shared" si="24"/>
        <v/>
      </c>
    </row>
    <row r="460" spans="1:18">
      <c r="A460" s="4">
        <v>457</v>
      </c>
      <c r="B460" s="12" t="s">
        <v>518</v>
      </c>
      <c r="C460" s="12" t="s">
        <v>915</v>
      </c>
      <c r="D460" s="12" t="s">
        <v>916</v>
      </c>
      <c r="E460" s="13" t="s">
        <v>521</v>
      </c>
      <c r="F460" s="18" t="s">
        <v>24</v>
      </c>
      <c r="G460" s="18" t="s">
        <v>25</v>
      </c>
      <c r="H460" s="10" t="s">
        <v>949</v>
      </c>
      <c r="I460" s="10" t="s">
        <v>950</v>
      </c>
      <c r="J460" s="18">
        <v>188</v>
      </c>
      <c r="K460" s="18">
        <v>188</v>
      </c>
      <c r="L460" s="78" t="s">
        <v>28</v>
      </c>
      <c r="M460" s="25" t="s">
        <v>24</v>
      </c>
      <c r="N460" s="25" t="s">
        <v>24</v>
      </c>
      <c r="O460" s="25" t="s">
        <v>32</v>
      </c>
      <c r="P460" s="78" t="s">
        <v>24</v>
      </c>
      <c r="Q460" s="25" t="str">
        <f t="shared" si="23"/>
        <v>通过</v>
      </c>
      <c r="R460" s="71" t="str">
        <f t="shared" si="24"/>
        <v/>
      </c>
    </row>
    <row r="461" spans="1:18">
      <c r="A461" s="4">
        <v>458</v>
      </c>
      <c r="B461" s="12" t="s">
        <v>518</v>
      </c>
      <c r="C461" s="12" t="s">
        <v>915</v>
      </c>
      <c r="D461" s="12" t="s">
        <v>916</v>
      </c>
      <c r="E461" s="13" t="s">
        <v>521</v>
      </c>
      <c r="F461" s="18" t="s">
        <v>24</v>
      </c>
      <c r="G461" s="18" t="s">
        <v>25</v>
      </c>
      <c r="H461" s="10" t="s">
        <v>951</v>
      </c>
      <c r="I461" s="10" t="s">
        <v>952</v>
      </c>
      <c r="J461" s="18">
        <v>188</v>
      </c>
      <c r="K461" s="18">
        <v>188</v>
      </c>
      <c r="L461" s="78" t="s">
        <v>28</v>
      </c>
      <c r="M461" s="25" t="s">
        <v>24</v>
      </c>
      <c r="N461" s="25" t="s">
        <v>24</v>
      </c>
      <c r="O461" s="25" t="s">
        <v>32</v>
      </c>
      <c r="P461" s="78" t="s">
        <v>24</v>
      </c>
      <c r="Q461" s="25" t="str">
        <f t="shared" si="23"/>
        <v>通过</v>
      </c>
      <c r="R461" s="71" t="str">
        <f t="shared" si="24"/>
        <v/>
      </c>
    </row>
    <row r="462" spans="1:18" hidden="1">
      <c r="A462" s="4">
        <v>459</v>
      </c>
      <c r="B462" s="12" t="s">
        <v>518</v>
      </c>
      <c r="C462" s="12" t="s">
        <v>915</v>
      </c>
      <c r="D462" s="12" t="s">
        <v>916</v>
      </c>
      <c r="E462" s="13" t="s">
        <v>521</v>
      </c>
      <c r="F462" s="18" t="s">
        <v>24</v>
      </c>
      <c r="G462" s="18" t="s">
        <v>25</v>
      </c>
      <c r="H462" s="10" t="s">
        <v>953</v>
      </c>
      <c r="I462" s="10" t="s">
        <v>954</v>
      </c>
      <c r="J462" s="18">
        <v>188</v>
      </c>
      <c r="K462" s="18">
        <v>180</v>
      </c>
      <c r="L462" s="78" t="s">
        <v>28</v>
      </c>
      <c r="M462" s="25" t="s">
        <v>24</v>
      </c>
      <c r="N462" s="25" t="s">
        <v>24</v>
      </c>
      <c r="O462" s="25" t="s">
        <v>32</v>
      </c>
      <c r="P462" s="78" t="s">
        <v>24</v>
      </c>
      <c r="Q462" s="25" t="str">
        <f t="shared" si="23"/>
        <v>未通过</v>
      </c>
      <c r="R462" s="71" t="str">
        <f t="shared" si="24"/>
        <v/>
      </c>
    </row>
    <row r="463" spans="1:18">
      <c r="A463" s="35">
        <v>460</v>
      </c>
      <c r="B463" s="12" t="s">
        <v>518</v>
      </c>
      <c r="C463" s="12" t="s">
        <v>915</v>
      </c>
      <c r="D463" s="12" t="s">
        <v>916</v>
      </c>
      <c r="E463" s="13" t="s">
        <v>521</v>
      </c>
      <c r="F463" s="18" t="s">
        <v>24</v>
      </c>
      <c r="G463" s="18" t="s">
        <v>25</v>
      </c>
      <c r="H463" s="10" t="s">
        <v>955</v>
      </c>
      <c r="I463" s="10" t="s">
        <v>956</v>
      </c>
      <c r="J463" s="18">
        <v>188</v>
      </c>
      <c r="K463" s="18">
        <v>188</v>
      </c>
      <c r="L463" s="78" t="s">
        <v>28</v>
      </c>
      <c r="M463" s="25" t="s">
        <v>24</v>
      </c>
      <c r="N463" s="25" t="s">
        <v>24</v>
      </c>
      <c r="O463" s="25" t="s">
        <v>32</v>
      </c>
      <c r="P463" s="78" t="s">
        <v>24</v>
      </c>
      <c r="Q463" s="25" t="str">
        <f t="shared" si="23"/>
        <v>通过</v>
      </c>
      <c r="R463" s="71" t="str">
        <f t="shared" si="24"/>
        <v/>
      </c>
    </row>
    <row r="464" spans="1:18">
      <c r="A464" s="4">
        <v>461</v>
      </c>
      <c r="B464" s="12" t="s">
        <v>518</v>
      </c>
      <c r="C464" s="12" t="s">
        <v>915</v>
      </c>
      <c r="D464" s="12" t="s">
        <v>916</v>
      </c>
      <c r="E464" s="13" t="s">
        <v>521</v>
      </c>
      <c r="F464" s="18" t="s">
        <v>24</v>
      </c>
      <c r="G464" s="18" t="s">
        <v>25</v>
      </c>
      <c r="H464" s="10" t="s">
        <v>957</v>
      </c>
      <c r="I464" s="10" t="s">
        <v>958</v>
      </c>
      <c r="J464" s="18">
        <v>188</v>
      </c>
      <c r="K464" s="18">
        <v>188</v>
      </c>
      <c r="L464" s="78" t="s">
        <v>28</v>
      </c>
      <c r="M464" s="25" t="s">
        <v>24</v>
      </c>
      <c r="N464" s="25" t="s">
        <v>24</v>
      </c>
      <c r="O464" s="25" t="s">
        <v>32</v>
      </c>
      <c r="P464" s="78" t="s">
        <v>24</v>
      </c>
      <c r="Q464" s="25" t="str">
        <f t="shared" si="23"/>
        <v>通过</v>
      </c>
      <c r="R464" s="71" t="str">
        <f t="shared" si="24"/>
        <v/>
      </c>
    </row>
    <row r="465" spans="1:18" hidden="1">
      <c r="A465" s="4">
        <v>462</v>
      </c>
      <c r="B465" s="12" t="s">
        <v>518</v>
      </c>
      <c r="C465" s="12" t="s">
        <v>915</v>
      </c>
      <c r="D465" s="12" t="s">
        <v>916</v>
      </c>
      <c r="E465" s="13" t="s">
        <v>521</v>
      </c>
      <c r="F465" s="18" t="s">
        <v>24</v>
      </c>
      <c r="G465" s="18" t="s">
        <v>25</v>
      </c>
      <c r="H465" s="10" t="s">
        <v>959</v>
      </c>
      <c r="I465" s="10" t="s">
        <v>960</v>
      </c>
      <c r="J465" s="18">
        <v>188</v>
      </c>
      <c r="K465" s="18">
        <v>173.5</v>
      </c>
      <c r="L465" s="78" t="s">
        <v>28</v>
      </c>
      <c r="M465" s="25" t="s">
        <v>24</v>
      </c>
      <c r="N465" s="25" t="s">
        <v>24</v>
      </c>
      <c r="O465" s="25" t="s">
        <v>32</v>
      </c>
      <c r="P465" s="78" t="s">
        <v>24</v>
      </c>
      <c r="Q465" s="25" t="str">
        <f t="shared" si="23"/>
        <v>未通过</v>
      </c>
      <c r="R465" s="71" t="str">
        <f t="shared" si="24"/>
        <v/>
      </c>
    </row>
    <row r="466" spans="1:18">
      <c r="A466" s="4">
        <v>463</v>
      </c>
      <c r="B466" s="12" t="s">
        <v>518</v>
      </c>
      <c r="C466" s="12" t="s">
        <v>915</v>
      </c>
      <c r="D466" s="12" t="s">
        <v>916</v>
      </c>
      <c r="E466" s="13" t="s">
        <v>521</v>
      </c>
      <c r="F466" s="18" t="s">
        <v>24</v>
      </c>
      <c r="G466" s="18" t="s">
        <v>25</v>
      </c>
      <c r="H466" s="10" t="s">
        <v>961</v>
      </c>
      <c r="I466" s="10" t="s">
        <v>962</v>
      </c>
      <c r="J466" s="18">
        <v>188</v>
      </c>
      <c r="K466" s="18">
        <v>188</v>
      </c>
      <c r="L466" s="78" t="s">
        <v>28</v>
      </c>
      <c r="M466" s="25" t="s">
        <v>24</v>
      </c>
      <c r="N466" s="25" t="s">
        <v>24</v>
      </c>
      <c r="O466" s="25" t="s">
        <v>32</v>
      </c>
      <c r="P466" s="78" t="s">
        <v>24</v>
      </c>
      <c r="Q466" s="25" t="str">
        <f t="shared" si="23"/>
        <v>通过</v>
      </c>
      <c r="R466" s="71" t="str">
        <f t="shared" si="24"/>
        <v/>
      </c>
    </row>
    <row r="467" spans="1:18">
      <c r="A467" s="35">
        <v>464</v>
      </c>
      <c r="B467" s="12" t="s">
        <v>518</v>
      </c>
      <c r="C467" s="12" t="s">
        <v>915</v>
      </c>
      <c r="D467" s="12" t="s">
        <v>916</v>
      </c>
      <c r="E467" s="13" t="s">
        <v>521</v>
      </c>
      <c r="F467" s="18" t="s">
        <v>24</v>
      </c>
      <c r="G467" s="18" t="s">
        <v>25</v>
      </c>
      <c r="H467" s="10" t="s">
        <v>963</v>
      </c>
      <c r="I467" s="10" t="s">
        <v>964</v>
      </c>
      <c r="J467" s="18">
        <v>188</v>
      </c>
      <c r="K467" s="18">
        <v>188</v>
      </c>
      <c r="L467" s="78" t="s">
        <v>28</v>
      </c>
      <c r="M467" s="25" t="s">
        <v>24</v>
      </c>
      <c r="N467" s="25" t="s">
        <v>24</v>
      </c>
      <c r="O467" s="25" t="s">
        <v>32</v>
      </c>
      <c r="P467" s="78" t="s">
        <v>24</v>
      </c>
      <c r="Q467" s="25" t="str">
        <f t="shared" si="23"/>
        <v>通过</v>
      </c>
      <c r="R467" s="71" t="str">
        <f t="shared" si="24"/>
        <v/>
      </c>
    </row>
    <row r="468" spans="1:18" hidden="1">
      <c r="A468" s="4">
        <v>465</v>
      </c>
      <c r="B468" s="12" t="s">
        <v>518</v>
      </c>
      <c r="C468" s="12" t="s">
        <v>915</v>
      </c>
      <c r="D468" s="12" t="s">
        <v>916</v>
      </c>
      <c r="E468" s="13" t="s">
        <v>521</v>
      </c>
      <c r="F468" s="18" t="s">
        <v>24</v>
      </c>
      <c r="G468" s="18" t="s">
        <v>25</v>
      </c>
      <c r="H468" s="10" t="s">
        <v>965</v>
      </c>
      <c r="I468" s="10" t="s">
        <v>966</v>
      </c>
      <c r="J468" s="18">
        <v>188</v>
      </c>
      <c r="K468" s="18">
        <v>180</v>
      </c>
      <c r="L468" s="78" t="s">
        <v>28</v>
      </c>
      <c r="M468" s="25" t="s">
        <v>24</v>
      </c>
      <c r="N468" s="25" t="s">
        <v>24</v>
      </c>
      <c r="O468" s="25" t="s">
        <v>32</v>
      </c>
      <c r="P468" s="78" t="s">
        <v>24</v>
      </c>
      <c r="Q468" s="25" t="str">
        <f t="shared" si="23"/>
        <v>未通过</v>
      </c>
      <c r="R468" s="71" t="str">
        <f t="shared" si="24"/>
        <v/>
      </c>
    </row>
    <row r="469" spans="1:18">
      <c r="A469" s="4">
        <v>466</v>
      </c>
      <c r="B469" s="12" t="s">
        <v>518</v>
      </c>
      <c r="C469" s="12" t="s">
        <v>915</v>
      </c>
      <c r="D469" s="12" t="s">
        <v>916</v>
      </c>
      <c r="E469" s="13" t="s">
        <v>521</v>
      </c>
      <c r="F469" s="18" t="s">
        <v>24</v>
      </c>
      <c r="G469" s="18" t="s">
        <v>25</v>
      </c>
      <c r="H469" s="10" t="s">
        <v>967</v>
      </c>
      <c r="I469" s="10" t="s">
        <v>968</v>
      </c>
      <c r="J469" s="18">
        <v>188</v>
      </c>
      <c r="K469" s="18">
        <v>188</v>
      </c>
      <c r="L469" s="78" t="s">
        <v>28</v>
      </c>
      <c r="M469" s="25" t="s">
        <v>24</v>
      </c>
      <c r="N469" s="25" t="s">
        <v>24</v>
      </c>
      <c r="O469" s="25" t="s">
        <v>32</v>
      </c>
      <c r="P469" s="78" t="s">
        <v>24</v>
      </c>
      <c r="Q469" s="25" t="str">
        <f t="shared" si="23"/>
        <v>通过</v>
      </c>
      <c r="R469" s="71" t="str">
        <f t="shared" si="24"/>
        <v/>
      </c>
    </row>
    <row r="470" spans="1:18">
      <c r="A470" s="4">
        <v>467</v>
      </c>
      <c r="B470" s="12" t="s">
        <v>518</v>
      </c>
      <c r="C470" s="12" t="s">
        <v>915</v>
      </c>
      <c r="D470" s="12" t="s">
        <v>916</v>
      </c>
      <c r="E470" s="13" t="s">
        <v>521</v>
      </c>
      <c r="F470" s="18" t="s">
        <v>24</v>
      </c>
      <c r="G470" s="18" t="s">
        <v>25</v>
      </c>
      <c r="H470" s="10" t="s">
        <v>969</v>
      </c>
      <c r="I470" s="10" t="s">
        <v>970</v>
      </c>
      <c r="J470" s="18">
        <v>188</v>
      </c>
      <c r="K470" s="18">
        <v>188</v>
      </c>
      <c r="L470" s="78" t="s">
        <v>28</v>
      </c>
      <c r="M470" s="25" t="s">
        <v>24</v>
      </c>
      <c r="N470" s="25" t="s">
        <v>24</v>
      </c>
      <c r="O470" s="25" t="s">
        <v>32</v>
      </c>
      <c r="P470" s="78" t="s">
        <v>24</v>
      </c>
      <c r="Q470" s="25" t="str">
        <f t="shared" si="23"/>
        <v>通过</v>
      </c>
      <c r="R470" s="71" t="str">
        <f t="shared" si="24"/>
        <v/>
      </c>
    </row>
    <row r="471" spans="1:18">
      <c r="A471" s="35">
        <v>468</v>
      </c>
      <c r="B471" s="12" t="s">
        <v>518</v>
      </c>
      <c r="C471" s="12" t="s">
        <v>915</v>
      </c>
      <c r="D471" s="12" t="s">
        <v>916</v>
      </c>
      <c r="E471" s="13" t="s">
        <v>521</v>
      </c>
      <c r="F471" s="18" t="s">
        <v>24</v>
      </c>
      <c r="G471" s="18" t="s">
        <v>25</v>
      </c>
      <c r="H471" s="10" t="s">
        <v>971</v>
      </c>
      <c r="I471" s="10" t="s">
        <v>972</v>
      </c>
      <c r="J471" s="18">
        <v>188</v>
      </c>
      <c r="K471" s="18">
        <v>188</v>
      </c>
      <c r="L471" s="78" t="s">
        <v>28</v>
      </c>
      <c r="M471" s="25" t="s">
        <v>24</v>
      </c>
      <c r="N471" s="25" t="s">
        <v>24</v>
      </c>
      <c r="O471" s="25" t="s">
        <v>32</v>
      </c>
      <c r="P471" s="78" t="s">
        <v>24</v>
      </c>
      <c r="Q471" s="25" t="str">
        <f t="shared" si="23"/>
        <v>通过</v>
      </c>
      <c r="R471" s="71" t="str">
        <f t="shared" si="24"/>
        <v/>
      </c>
    </row>
    <row r="472" spans="1:18">
      <c r="A472" s="4">
        <v>469</v>
      </c>
      <c r="B472" s="12" t="s">
        <v>518</v>
      </c>
      <c r="C472" s="12" t="s">
        <v>915</v>
      </c>
      <c r="D472" s="12" t="s">
        <v>916</v>
      </c>
      <c r="E472" s="13" t="s">
        <v>521</v>
      </c>
      <c r="F472" s="18" t="s">
        <v>24</v>
      </c>
      <c r="G472" s="18" t="s">
        <v>25</v>
      </c>
      <c r="H472" s="10" t="s">
        <v>973</v>
      </c>
      <c r="I472" s="10" t="s">
        <v>974</v>
      </c>
      <c r="J472" s="18">
        <v>188</v>
      </c>
      <c r="K472" s="18">
        <v>188</v>
      </c>
      <c r="L472" s="78" t="s">
        <v>28</v>
      </c>
      <c r="M472" s="25" t="s">
        <v>24</v>
      </c>
      <c r="N472" s="25" t="s">
        <v>24</v>
      </c>
      <c r="O472" s="25" t="s">
        <v>29</v>
      </c>
      <c r="P472" s="78" t="s">
        <v>24</v>
      </c>
      <c r="Q472" s="25" t="str">
        <f t="shared" si="23"/>
        <v>通过</v>
      </c>
      <c r="R472" s="71" t="str">
        <f t="shared" si="24"/>
        <v/>
      </c>
    </row>
    <row r="473" spans="1:18" hidden="1">
      <c r="A473" s="4">
        <v>470</v>
      </c>
      <c r="B473" s="12" t="s">
        <v>518</v>
      </c>
      <c r="C473" s="12" t="s">
        <v>915</v>
      </c>
      <c r="D473" s="12" t="s">
        <v>916</v>
      </c>
      <c r="E473" s="13" t="s">
        <v>521</v>
      </c>
      <c r="F473" s="18" t="s">
        <v>24</v>
      </c>
      <c r="G473" s="18" t="s">
        <v>25</v>
      </c>
      <c r="H473" s="10" t="s">
        <v>975</v>
      </c>
      <c r="I473" s="10" t="s">
        <v>976</v>
      </c>
      <c r="J473" s="18">
        <v>188</v>
      </c>
      <c r="K473" s="18">
        <v>186</v>
      </c>
      <c r="L473" s="78" t="s">
        <v>28</v>
      </c>
      <c r="M473" s="25" t="s">
        <v>24</v>
      </c>
      <c r="N473" s="25" t="s">
        <v>24</v>
      </c>
      <c r="O473" s="25" t="s">
        <v>32</v>
      </c>
      <c r="P473" s="78" t="s">
        <v>24</v>
      </c>
      <c r="Q473" s="25" t="str">
        <f t="shared" si="23"/>
        <v>未通过</v>
      </c>
      <c r="R473" s="71" t="str">
        <f t="shared" si="24"/>
        <v/>
      </c>
    </row>
    <row r="474" spans="1:18" hidden="1">
      <c r="A474" s="4">
        <v>471</v>
      </c>
      <c r="B474" s="12" t="s">
        <v>518</v>
      </c>
      <c r="C474" s="12" t="s">
        <v>915</v>
      </c>
      <c r="D474" s="12" t="s">
        <v>916</v>
      </c>
      <c r="E474" s="13" t="s">
        <v>521</v>
      </c>
      <c r="F474" s="18" t="s">
        <v>24</v>
      </c>
      <c r="G474" s="18" t="s">
        <v>25</v>
      </c>
      <c r="H474" s="10" t="s">
        <v>977</v>
      </c>
      <c r="I474" s="10" t="s">
        <v>978</v>
      </c>
      <c r="J474" s="18">
        <v>188</v>
      </c>
      <c r="K474" s="18">
        <v>182</v>
      </c>
      <c r="L474" s="78" t="s">
        <v>28</v>
      </c>
      <c r="M474" s="25" t="s">
        <v>24</v>
      </c>
      <c r="N474" s="25" t="s">
        <v>24</v>
      </c>
      <c r="O474" s="25" t="s">
        <v>32</v>
      </c>
      <c r="P474" s="78" t="s">
        <v>24</v>
      </c>
      <c r="Q474" s="25" t="str">
        <f t="shared" si="23"/>
        <v>未通过</v>
      </c>
      <c r="R474" s="71" t="str">
        <f t="shared" si="24"/>
        <v/>
      </c>
    </row>
    <row r="475" spans="1:18">
      <c r="A475" s="35">
        <v>472</v>
      </c>
      <c r="B475" s="12" t="s">
        <v>518</v>
      </c>
      <c r="C475" s="12" t="s">
        <v>915</v>
      </c>
      <c r="D475" s="12" t="s">
        <v>916</v>
      </c>
      <c r="E475" s="13" t="s">
        <v>521</v>
      </c>
      <c r="F475" s="18" t="s">
        <v>24</v>
      </c>
      <c r="G475" s="18" t="s">
        <v>25</v>
      </c>
      <c r="H475" s="10" t="s">
        <v>979</v>
      </c>
      <c r="I475" s="10" t="s">
        <v>980</v>
      </c>
      <c r="J475" s="18">
        <v>188</v>
      </c>
      <c r="K475" s="18">
        <v>188</v>
      </c>
      <c r="L475" s="78" t="s">
        <v>28</v>
      </c>
      <c r="M475" s="25" t="s">
        <v>24</v>
      </c>
      <c r="N475" s="25" t="s">
        <v>24</v>
      </c>
      <c r="O475" s="25" t="s">
        <v>32</v>
      </c>
      <c r="P475" s="78" t="s">
        <v>24</v>
      </c>
      <c r="Q475" s="25" t="str">
        <f t="shared" si="23"/>
        <v>通过</v>
      </c>
      <c r="R475" s="71" t="str">
        <f t="shared" si="24"/>
        <v/>
      </c>
    </row>
    <row r="476" spans="1:18">
      <c r="A476" s="4">
        <v>473</v>
      </c>
      <c r="B476" s="12" t="s">
        <v>518</v>
      </c>
      <c r="C476" s="12" t="s">
        <v>915</v>
      </c>
      <c r="D476" s="12" t="s">
        <v>916</v>
      </c>
      <c r="E476" s="13" t="s">
        <v>521</v>
      </c>
      <c r="F476" s="18" t="s">
        <v>24</v>
      </c>
      <c r="G476" s="18" t="s">
        <v>25</v>
      </c>
      <c r="H476" s="10" t="s">
        <v>981</v>
      </c>
      <c r="I476" s="10" t="s">
        <v>982</v>
      </c>
      <c r="J476" s="18">
        <v>188</v>
      </c>
      <c r="K476" s="18">
        <v>188</v>
      </c>
      <c r="L476" s="78" t="s">
        <v>28</v>
      </c>
      <c r="M476" s="25" t="s">
        <v>24</v>
      </c>
      <c r="N476" s="25" t="s">
        <v>24</v>
      </c>
      <c r="O476" s="25" t="s">
        <v>32</v>
      </c>
      <c r="P476" s="78" t="s">
        <v>24</v>
      </c>
      <c r="Q476" s="25" t="str">
        <f t="shared" si="23"/>
        <v>通过</v>
      </c>
      <c r="R476" s="71" t="str">
        <f t="shared" si="24"/>
        <v/>
      </c>
    </row>
    <row r="477" spans="1:18">
      <c r="A477" s="4">
        <v>474</v>
      </c>
      <c r="B477" s="12" t="s">
        <v>518</v>
      </c>
      <c r="C477" s="12" t="s">
        <v>915</v>
      </c>
      <c r="D477" s="12" t="s">
        <v>916</v>
      </c>
      <c r="E477" s="13" t="s">
        <v>521</v>
      </c>
      <c r="F477" s="18" t="s">
        <v>24</v>
      </c>
      <c r="G477" s="18" t="s">
        <v>25</v>
      </c>
      <c r="H477" s="10" t="s">
        <v>983</v>
      </c>
      <c r="I477" s="10" t="s">
        <v>984</v>
      </c>
      <c r="J477" s="18">
        <v>188</v>
      </c>
      <c r="K477" s="18">
        <v>188</v>
      </c>
      <c r="L477" s="78" t="s">
        <v>28</v>
      </c>
      <c r="M477" s="25" t="s">
        <v>24</v>
      </c>
      <c r="N477" s="25" t="s">
        <v>24</v>
      </c>
      <c r="O477" s="25" t="s">
        <v>32</v>
      </c>
      <c r="P477" s="78" t="s">
        <v>24</v>
      </c>
      <c r="Q477" s="25" t="str">
        <f t="shared" si="23"/>
        <v>通过</v>
      </c>
      <c r="R477" s="71" t="str">
        <f t="shared" si="24"/>
        <v/>
      </c>
    </row>
    <row r="478" spans="1:18">
      <c r="A478" s="4">
        <v>475</v>
      </c>
      <c r="B478" s="12" t="s">
        <v>518</v>
      </c>
      <c r="C478" s="12" t="s">
        <v>915</v>
      </c>
      <c r="D478" s="12" t="s">
        <v>916</v>
      </c>
      <c r="E478" s="13" t="s">
        <v>521</v>
      </c>
      <c r="F478" s="18" t="s">
        <v>24</v>
      </c>
      <c r="G478" s="18" t="s">
        <v>25</v>
      </c>
      <c r="H478" s="10" t="s">
        <v>985</v>
      </c>
      <c r="I478" s="10" t="s">
        <v>986</v>
      </c>
      <c r="J478" s="18">
        <v>188</v>
      </c>
      <c r="K478" s="18">
        <v>188</v>
      </c>
      <c r="L478" s="78" t="s">
        <v>28</v>
      </c>
      <c r="M478" s="25" t="s">
        <v>24</v>
      </c>
      <c r="N478" s="25" t="s">
        <v>24</v>
      </c>
      <c r="O478" s="25" t="s">
        <v>32</v>
      </c>
      <c r="P478" s="78" t="s">
        <v>24</v>
      </c>
      <c r="Q478" s="25" t="str">
        <f t="shared" si="23"/>
        <v>通过</v>
      </c>
      <c r="R478" s="71" t="str">
        <f t="shared" si="24"/>
        <v/>
      </c>
    </row>
    <row r="479" spans="1:18" hidden="1">
      <c r="A479" s="35">
        <v>476</v>
      </c>
      <c r="B479" s="12" t="s">
        <v>518</v>
      </c>
      <c r="C479" s="12" t="s">
        <v>915</v>
      </c>
      <c r="D479" s="12" t="s">
        <v>916</v>
      </c>
      <c r="E479" s="13" t="s">
        <v>521</v>
      </c>
      <c r="F479" s="18" t="s">
        <v>24</v>
      </c>
      <c r="G479" s="18" t="s">
        <v>25</v>
      </c>
      <c r="H479" s="10" t="s">
        <v>987</v>
      </c>
      <c r="I479" s="10" t="s">
        <v>425</v>
      </c>
      <c r="J479" s="18">
        <v>188</v>
      </c>
      <c r="K479" s="18">
        <v>186</v>
      </c>
      <c r="L479" s="78" t="s">
        <v>28</v>
      </c>
      <c r="M479" s="25" t="s">
        <v>24</v>
      </c>
      <c r="N479" s="25" t="s">
        <v>24</v>
      </c>
      <c r="O479" s="25" t="s">
        <v>32</v>
      </c>
      <c r="P479" s="78" t="s">
        <v>24</v>
      </c>
      <c r="Q479" s="25" t="str">
        <f t="shared" ref="Q479:Q508" si="25">IF(F479="是",IF(K479&gt;=J479,IF(L479="是",IF(O479&lt;&gt;"未撤销",IF(M479="是",IF(N479="是","通过","未通过"),"未通过"),"未通过"),"未通过"),"未通过"),IF(K479&gt;=J479,IF(L479="是",IF(O479&lt;&gt;"未撤销","通过","未通过"),"未通过"),"未通过"))</f>
        <v>未通过</v>
      </c>
      <c r="R479" s="71" t="str">
        <f t="shared" si="24"/>
        <v/>
      </c>
    </row>
    <row r="480" spans="1:18">
      <c r="A480" s="4">
        <v>477</v>
      </c>
      <c r="B480" s="12" t="s">
        <v>518</v>
      </c>
      <c r="C480" s="12" t="s">
        <v>915</v>
      </c>
      <c r="D480" s="12" t="s">
        <v>916</v>
      </c>
      <c r="E480" s="13" t="s">
        <v>521</v>
      </c>
      <c r="F480" s="18" t="s">
        <v>24</v>
      </c>
      <c r="G480" s="18" t="s">
        <v>25</v>
      </c>
      <c r="H480" s="10" t="s">
        <v>988</v>
      </c>
      <c r="I480" s="10" t="s">
        <v>989</v>
      </c>
      <c r="J480" s="18">
        <v>188</v>
      </c>
      <c r="K480" s="18">
        <v>188</v>
      </c>
      <c r="L480" s="78" t="s">
        <v>28</v>
      </c>
      <c r="M480" s="25" t="s">
        <v>24</v>
      </c>
      <c r="N480" s="25" t="s">
        <v>24</v>
      </c>
      <c r="O480" s="25" t="s">
        <v>32</v>
      </c>
      <c r="P480" s="78" t="s">
        <v>24</v>
      </c>
      <c r="Q480" s="25" t="str">
        <f t="shared" si="25"/>
        <v>通过</v>
      </c>
      <c r="R480" s="71" t="str">
        <f t="shared" si="24"/>
        <v/>
      </c>
    </row>
    <row r="481" spans="1:18" hidden="1">
      <c r="A481" s="4">
        <v>478</v>
      </c>
      <c r="B481" s="12" t="s">
        <v>518</v>
      </c>
      <c r="C481" s="12" t="s">
        <v>915</v>
      </c>
      <c r="D481" s="12" t="s">
        <v>916</v>
      </c>
      <c r="E481" s="13" t="s">
        <v>521</v>
      </c>
      <c r="F481" s="18" t="s">
        <v>24</v>
      </c>
      <c r="G481" s="18" t="s">
        <v>25</v>
      </c>
      <c r="H481" s="10" t="s">
        <v>990</v>
      </c>
      <c r="I481" s="10" t="s">
        <v>991</v>
      </c>
      <c r="J481" s="18">
        <v>188</v>
      </c>
      <c r="K481" s="18">
        <v>182</v>
      </c>
      <c r="L481" s="78" t="s">
        <v>28</v>
      </c>
      <c r="M481" s="25" t="s">
        <v>24</v>
      </c>
      <c r="N481" s="25" t="s">
        <v>24</v>
      </c>
      <c r="O481" s="25" t="s">
        <v>32</v>
      </c>
      <c r="P481" s="78" t="s">
        <v>24</v>
      </c>
      <c r="Q481" s="25" t="str">
        <f t="shared" si="25"/>
        <v>未通过</v>
      </c>
      <c r="R481" s="71" t="str">
        <f t="shared" si="24"/>
        <v/>
      </c>
    </row>
    <row r="482" spans="1:18">
      <c r="A482" s="4">
        <v>479</v>
      </c>
      <c r="B482" s="12" t="s">
        <v>518</v>
      </c>
      <c r="C482" s="12" t="s">
        <v>915</v>
      </c>
      <c r="D482" s="12" t="s">
        <v>916</v>
      </c>
      <c r="E482" s="13" t="s">
        <v>521</v>
      </c>
      <c r="F482" s="18" t="s">
        <v>24</v>
      </c>
      <c r="G482" s="18" t="s">
        <v>25</v>
      </c>
      <c r="H482" s="10" t="s">
        <v>992</v>
      </c>
      <c r="I482" s="10" t="s">
        <v>993</v>
      </c>
      <c r="J482" s="18">
        <v>188</v>
      </c>
      <c r="K482" s="18">
        <v>188</v>
      </c>
      <c r="L482" s="78" t="s">
        <v>28</v>
      </c>
      <c r="M482" s="25" t="s">
        <v>24</v>
      </c>
      <c r="N482" s="25" t="s">
        <v>24</v>
      </c>
      <c r="O482" s="25" t="s">
        <v>32</v>
      </c>
      <c r="P482" s="78" t="s">
        <v>24</v>
      </c>
      <c r="Q482" s="25" t="str">
        <f t="shared" si="25"/>
        <v>通过</v>
      </c>
      <c r="R482" s="71" t="str">
        <f t="shared" si="24"/>
        <v/>
      </c>
    </row>
    <row r="483" spans="1:18">
      <c r="A483" s="35">
        <v>480</v>
      </c>
      <c r="B483" s="12" t="s">
        <v>518</v>
      </c>
      <c r="C483" s="12" t="s">
        <v>915</v>
      </c>
      <c r="D483" s="12" t="s">
        <v>916</v>
      </c>
      <c r="E483" s="13" t="s">
        <v>521</v>
      </c>
      <c r="F483" s="18" t="s">
        <v>24</v>
      </c>
      <c r="G483" s="18" t="s">
        <v>25</v>
      </c>
      <c r="H483" s="10" t="s">
        <v>994</v>
      </c>
      <c r="I483" s="10" t="s">
        <v>995</v>
      </c>
      <c r="J483" s="18">
        <v>188</v>
      </c>
      <c r="K483" s="18">
        <v>188</v>
      </c>
      <c r="L483" s="78" t="s">
        <v>28</v>
      </c>
      <c r="M483" s="25" t="s">
        <v>24</v>
      </c>
      <c r="N483" s="25" t="s">
        <v>24</v>
      </c>
      <c r="O483" s="25" t="s">
        <v>32</v>
      </c>
      <c r="P483" s="78" t="s">
        <v>24</v>
      </c>
      <c r="Q483" s="25" t="str">
        <f t="shared" si="25"/>
        <v>通过</v>
      </c>
      <c r="R483" s="71" t="str">
        <f t="shared" si="24"/>
        <v/>
      </c>
    </row>
    <row r="484" spans="1:18">
      <c r="A484" s="4">
        <v>481</v>
      </c>
      <c r="B484" s="12" t="s">
        <v>518</v>
      </c>
      <c r="C484" s="12" t="s">
        <v>915</v>
      </c>
      <c r="D484" s="12" t="s">
        <v>916</v>
      </c>
      <c r="E484" s="13" t="s">
        <v>521</v>
      </c>
      <c r="F484" s="18" t="s">
        <v>24</v>
      </c>
      <c r="G484" s="18" t="s">
        <v>25</v>
      </c>
      <c r="H484" s="10" t="s">
        <v>996</v>
      </c>
      <c r="I484" s="10" t="s">
        <v>997</v>
      </c>
      <c r="J484" s="18">
        <v>188</v>
      </c>
      <c r="K484" s="18">
        <v>188</v>
      </c>
      <c r="L484" s="78" t="s">
        <v>28</v>
      </c>
      <c r="M484" s="25" t="s">
        <v>24</v>
      </c>
      <c r="N484" s="25" t="s">
        <v>24</v>
      </c>
      <c r="O484" s="25" t="s">
        <v>32</v>
      </c>
      <c r="P484" s="78" t="s">
        <v>24</v>
      </c>
      <c r="Q484" s="25" t="str">
        <f t="shared" si="25"/>
        <v>通过</v>
      </c>
      <c r="R484" s="71" t="str">
        <f t="shared" si="24"/>
        <v/>
      </c>
    </row>
    <row r="485" spans="1:18">
      <c r="A485" s="4">
        <v>482</v>
      </c>
      <c r="B485" s="12" t="s">
        <v>518</v>
      </c>
      <c r="C485" s="12" t="s">
        <v>915</v>
      </c>
      <c r="D485" s="12" t="s">
        <v>916</v>
      </c>
      <c r="E485" s="13" t="s">
        <v>521</v>
      </c>
      <c r="F485" s="18" t="s">
        <v>24</v>
      </c>
      <c r="G485" s="18" t="s">
        <v>25</v>
      </c>
      <c r="H485" s="10" t="s">
        <v>998</v>
      </c>
      <c r="I485" s="10" t="s">
        <v>999</v>
      </c>
      <c r="J485" s="18">
        <v>188</v>
      </c>
      <c r="K485" s="18">
        <v>188</v>
      </c>
      <c r="L485" s="78" t="s">
        <v>28</v>
      </c>
      <c r="M485" s="25" t="s">
        <v>24</v>
      </c>
      <c r="N485" s="25" t="s">
        <v>24</v>
      </c>
      <c r="O485" s="25" t="s">
        <v>29</v>
      </c>
      <c r="P485" s="78" t="s">
        <v>24</v>
      </c>
      <c r="Q485" s="25" t="str">
        <f t="shared" si="25"/>
        <v>通过</v>
      </c>
      <c r="R485" s="71" t="str">
        <f t="shared" si="24"/>
        <v/>
      </c>
    </row>
    <row r="486" spans="1:18" hidden="1">
      <c r="A486" s="4">
        <v>483</v>
      </c>
      <c r="B486" s="12" t="s">
        <v>518</v>
      </c>
      <c r="C486" s="12" t="s">
        <v>915</v>
      </c>
      <c r="D486" s="12" t="s">
        <v>916</v>
      </c>
      <c r="E486" s="13" t="s">
        <v>521</v>
      </c>
      <c r="F486" s="18" t="s">
        <v>24</v>
      </c>
      <c r="G486" s="18" t="s">
        <v>25</v>
      </c>
      <c r="H486" s="10" t="s">
        <v>1000</v>
      </c>
      <c r="I486" s="10" t="s">
        <v>1001</v>
      </c>
      <c r="J486" s="18">
        <v>188</v>
      </c>
      <c r="K486" s="18">
        <v>177</v>
      </c>
      <c r="L486" s="78" t="s">
        <v>28</v>
      </c>
      <c r="M486" s="25" t="s">
        <v>24</v>
      </c>
      <c r="N486" s="25" t="s">
        <v>24</v>
      </c>
      <c r="O486" s="25" t="s">
        <v>32</v>
      </c>
      <c r="P486" s="78" t="s">
        <v>24</v>
      </c>
      <c r="Q486" s="25" t="str">
        <f t="shared" si="25"/>
        <v>未通过</v>
      </c>
      <c r="R486" s="71" t="str">
        <f t="shared" si="24"/>
        <v/>
      </c>
    </row>
    <row r="487" spans="1:18" hidden="1">
      <c r="A487" s="35">
        <v>484</v>
      </c>
      <c r="B487" s="12" t="s">
        <v>518</v>
      </c>
      <c r="C487" s="12" t="s">
        <v>915</v>
      </c>
      <c r="D487" s="12" t="s">
        <v>916</v>
      </c>
      <c r="E487" s="13" t="s">
        <v>521</v>
      </c>
      <c r="F487" s="18" t="s">
        <v>24</v>
      </c>
      <c r="G487" s="18" t="s">
        <v>25</v>
      </c>
      <c r="H487" s="10" t="s">
        <v>1002</v>
      </c>
      <c r="I487" s="10" t="s">
        <v>1003</v>
      </c>
      <c r="J487" s="18">
        <v>188</v>
      </c>
      <c r="K487" s="18">
        <v>186</v>
      </c>
      <c r="L487" s="78" t="s">
        <v>28</v>
      </c>
      <c r="M487" s="25" t="s">
        <v>24</v>
      </c>
      <c r="N487" s="25" t="s">
        <v>24</v>
      </c>
      <c r="O487" s="25" t="s">
        <v>32</v>
      </c>
      <c r="P487" s="78" t="s">
        <v>24</v>
      </c>
      <c r="Q487" s="25" t="str">
        <f t="shared" si="25"/>
        <v>未通过</v>
      </c>
      <c r="R487" s="71" t="str">
        <f t="shared" si="24"/>
        <v/>
      </c>
    </row>
    <row r="488" spans="1:18" hidden="1">
      <c r="A488" s="4">
        <v>485</v>
      </c>
      <c r="B488" s="12" t="s">
        <v>518</v>
      </c>
      <c r="C488" s="12" t="s">
        <v>915</v>
      </c>
      <c r="D488" s="12" t="s">
        <v>916</v>
      </c>
      <c r="E488" s="13" t="s">
        <v>521</v>
      </c>
      <c r="F488" s="18" t="s">
        <v>24</v>
      </c>
      <c r="G488" s="18" t="s">
        <v>25</v>
      </c>
      <c r="H488" s="10" t="s">
        <v>1004</v>
      </c>
      <c r="I488" s="10" t="s">
        <v>1005</v>
      </c>
      <c r="J488" s="18">
        <v>188</v>
      </c>
      <c r="K488" s="18">
        <v>180</v>
      </c>
      <c r="L488" s="78" t="s">
        <v>28</v>
      </c>
      <c r="M488" s="25" t="s">
        <v>24</v>
      </c>
      <c r="N488" s="25" t="s">
        <v>24</v>
      </c>
      <c r="O488" s="25" t="s">
        <v>32</v>
      </c>
      <c r="P488" s="78" t="s">
        <v>24</v>
      </c>
      <c r="Q488" s="25" t="str">
        <f t="shared" si="25"/>
        <v>未通过</v>
      </c>
      <c r="R488" s="71" t="str">
        <f t="shared" si="24"/>
        <v/>
      </c>
    </row>
    <row r="489" spans="1:18" hidden="1">
      <c r="A489" s="4">
        <v>486</v>
      </c>
      <c r="B489" s="12" t="s">
        <v>518</v>
      </c>
      <c r="C489" s="12" t="s">
        <v>915</v>
      </c>
      <c r="D489" s="12" t="s">
        <v>916</v>
      </c>
      <c r="E489" s="13" t="s">
        <v>521</v>
      </c>
      <c r="F489" s="18" t="s">
        <v>24</v>
      </c>
      <c r="G489" s="18" t="s">
        <v>25</v>
      </c>
      <c r="H489" s="10" t="s">
        <v>1006</v>
      </c>
      <c r="I489" s="10" t="s">
        <v>1007</v>
      </c>
      <c r="J489" s="18">
        <v>188</v>
      </c>
      <c r="K489" s="18">
        <v>185</v>
      </c>
      <c r="L489" s="78" t="s">
        <v>28</v>
      </c>
      <c r="M489" s="25" t="s">
        <v>24</v>
      </c>
      <c r="N489" s="25" t="s">
        <v>24</v>
      </c>
      <c r="O489" s="25" t="s">
        <v>29</v>
      </c>
      <c r="P489" s="78" t="s">
        <v>24</v>
      </c>
      <c r="Q489" s="25" t="str">
        <f t="shared" si="25"/>
        <v>未通过</v>
      </c>
      <c r="R489" s="71" t="str">
        <f t="shared" si="24"/>
        <v/>
      </c>
    </row>
    <row r="490" spans="1:18">
      <c r="A490" s="4">
        <v>487</v>
      </c>
      <c r="B490" s="12" t="s">
        <v>518</v>
      </c>
      <c r="C490" s="12" t="s">
        <v>915</v>
      </c>
      <c r="D490" s="12" t="s">
        <v>916</v>
      </c>
      <c r="E490" s="13" t="s">
        <v>521</v>
      </c>
      <c r="F490" s="18" t="s">
        <v>24</v>
      </c>
      <c r="G490" s="18" t="s">
        <v>25</v>
      </c>
      <c r="H490" s="10" t="s">
        <v>1008</v>
      </c>
      <c r="I490" s="10" t="s">
        <v>1009</v>
      </c>
      <c r="J490" s="18">
        <v>188</v>
      </c>
      <c r="K490" s="18">
        <v>188</v>
      </c>
      <c r="L490" s="78" t="s">
        <v>28</v>
      </c>
      <c r="M490" s="25" t="s">
        <v>24</v>
      </c>
      <c r="N490" s="25" t="s">
        <v>24</v>
      </c>
      <c r="O490" s="25" t="s">
        <v>32</v>
      </c>
      <c r="P490" s="78" t="s">
        <v>24</v>
      </c>
      <c r="Q490" s="25" t="str">
        <f t="shared" si="25"/>
        <v>通过</v>
      </c>
      <c r="R490" s="71" t="str">
        <f t="shared" si="24"/>
        <v/>
      </c>
    </row>
    <row r="491" spans="1:18">
      <c r="A491" s="35">
        <v>488</v>
      </c>
      <c r="B491" s="12" t="s">
        <v>518</v>
      </c>
      <c r="C491" s="12" t="s">
        <v>915</v>
      </c>
      <c r="D491" s="12" t="s">
        <v>916</v>
      </c>
      <c r="E491" s="13" t="s">
        <v>521</v>
      </c>
      <c r="F491" s="18" t="s">
        <v>24</v>
      </c>
      <c r="G491" s="18" t="s">
        <v>25</v>
      </c>
      <c r="H491" s="10" t="s">
        <v>1010</v>
      </c>
      <c r="I491" s="10" t="s">
        <v>1011</v>
      </c>
      <c r="J491" s="18">
        <v>188</v>
      </c>
      <c r="K491" s="18">
        <v>188</v>
      </c>
      <c r="L491" s="78" t="s">
        <v>28</v>
      </c>
      <c r="M491" s="25" t="s">
        <v>24</v>
      </c>
      <c r="N491" s="25" t="s">
        <v>24</v>
      </c>
      <c r="O491" s="25" t="s">
        <v>32</v>
      </c>
      <c r="P491" s="78" t="s">
        <v>24</v>
      </c>
      <c r="Q491" s="25" t="str">
        <f t="shared" si="25"/>
        <v>通过</v>
      </c>
      <c r="R491" s="71" t="str">
        <f t="shared" si="24"/>
        <v/>
      </c>
    </row>
    <row r="492" spans="1:18" hidden="1">
      <c r="A492" s="4">
        <v>489</v>
      </c>
      <c r="B492" s="12" t="s">
        <v>518</v>
      </c>
      <c r="C492" s="12" t="s">
        <v>915</v>
      </c>
      <c r="D492" s="12" t="s">
        <v>916</v>
      </c>
      <c r="E492" s="13" t="s">
        <v>521</v>
      </c>
      <c r="F492" s="18" t="s">
        <v>24</v>
      </c>
      <c r="G492" s="18" t="s">
        <v>25</v>
      </c>
      <c r="H492" s="10" t="s">
        <v>1012</v>
      </c>
      <c r="I492" s="10" t="s">
        <v>1013</v>
      </c>
      <c r="J492" s="18">
        <v>188</v>
      </c>
      <c r="K492" s="18">
        <v>155.5</v>
      </c>
      <c r="L492" s="78" t="s">
        <v>28</v>
      </c>
      <c r="M492" s="25" t="s">
        <v>24</v>
      </c>
      <c r="N492" s="25" t="s">
        <v>24</v>
      </c>
      <c r="O492" s="25" t="s">
        <v>32</v>
      </c>
      <c r="P492" s="78" t="s">
        <v>24</v>
      </c>
      <c r="Q492" s="25" t="str">
        <f t="shared" si="25"/>
        <v>未通过</v>
      </c>
      <c r="R492" s="71" t="str">
        <f t="shared" si="24"/>
        <v/>
      </c>
    </row>
    <row r="493" spans="1:18">
      <c r="A493" s="4">
        <v>490</v>
      </c>
      <c r="B493" s="12" t="s">
        <v>518</v>
      </c>
      <c r="C493" s="12" t="s">
        <v>915</v>
      </c>
      <c r="D493" s="12" t="s">
        <v>916</v>
      </c>
      <c r="E493" s="13" t="s">
        <v>521</v>
      </c>
      <c r="F493" s="18" t="s">
        <v>24</v>
      </c>
      <c r="G493" s="18" t="s">
        <v>25</v>
      </c>
      <c r="H493" s="10" t="s">
        <v>1014</v>
      </c>
      <c r="I493" s="10" t="s">
        <v>1015</v>
      </c>
      <c r="J493" s="18">
        <v>188</v>
      </c>
      <c r="K493" s="18">
        <v>188</v>
      </c>
      <c r="L493" s="78" t="s">
        <v>28</v>
      </c>
      <c r="M493" s="25" t="s">
        <v>24</v>
      </c>
      <c r="N493" s="25" t="s">
        <v>24</v>
      </c>
      <c r="O493" s="25" t="s">
        <v>32</v>
      </c>
      <c r="P493" s="78" t="s">
        <v>24</v>
      </c>
      <c r="Q493" s="25" t="str">
        <f t="shared" si="25"/>
        <v>通过</v>
      </c>
      <c r="R493" s="71" t="str">
        <f t="shared" si="24"/>
        <v/>
      </c>
    </row>
    <row r="494" spans="1:18" hidden="1">
      <c r="A494" s="4">
        <v>491</v>
      </c>
      <c r="B494" s="12" t="s">
        <v>518</v>
      </c>
      <c r="C494" s="12" t="s">
        <v>915</v>
      </c>
      <c r="D494" s="12" t="s">
        <v>916</v>
      </c>
      <c r="E494" s="13" t="s">
        <v>521</v>
      </c>
      <c r="F494" s="18" t="s">
        <v>24</v>
      </c>
      <c r="G494" s="18" t="s">
        <v>25</v>
      </c>
      <c r="H494" s="10" t="s">
        <v>1016</v>
      </c>
      <c r="I494" s="10" t="s">
        <v>1017</v>
      </c>
      <c r="J494" s="18">
        <v>188</v>
      </c>
      <c r="K494" s="18">
        <v>185</v>
      </c>
      <c r="L494" s="78" t="s">
        <v>28</v>
      </c>
      <c r="M494" s="25" t="s">
        <v>24</v>
      </c>
      <c r="N494" s="25" t="s">
        <v>24</v>
      </c>
      <c r="O494" s="25" t="s">
        <v>32</v>
      </c>
      <c r="P494" s="78" t="s">
        <v>24</v>
      </c>
      <c r="Q494" s="25" t="str">
        <f t="shared" si="25"/>
        <v>未通过</v>
      </c>
      <c r="R494" s="71" t="str">
        <f t="shared" si="24"/>
        <v/>
      </c>
    </row>
    <row r="495" spans="1:18">
      <c r="A495" s="35">
        <v>492</v>
      </c>
      <c r="B495" s="12" t="s">
        <v>518</v>
      </c>
      <c r="C495" s="12" t="s">
        <v>915</v>
      </c>
      <c r="D495" s="12" t="s">
        <v>916</v>
      </c>
      <c r="E495" s="13" t="s">
        <v>521</v>
      </c>
      <c r="F495" s="18" t="s">
        <v>24</v>
      </c>
      <c r="G495" s="18" t="s">
        <v>25</v>
      </c>
      <c r="H495" s="10" t="s">
        <v>1018</v>
      </c>
      <c r="I495" s="10" t="s">
        <v>1019</v>
      </c>
      <c r="J495" s="18">
        <v>188</v>
      </c>
      <c r="K495" s="18">
        <v>188</v>
      </c>
      <c r="L495" s="78" t="s">
        <v>28</v>
      </c>
      <c r="M495" s="25" t="s">
        <v>24</v>
      </c>
      <c r="N495" s="25" t="s">
        <v>24</v>
      </c>
      <c r="O495" s="25" t="s">
        <v>32</v>
      </c>
      <c r="P495" s="78" t="s">
        <v>24</v>
      </c>
      <c r="Q495" s="25" t="str">
        <f t="shared" si="25"/>
        <v>通过</v>
      </c>
      <c r="R495" s="71" t="str">
        <f t="shared" si="24"/>
        <v/>
      </c>
    </row>
    <row r="496" spans="1:18" hidden="1">
      <c r="A496" s="4">
        <v>493</v>
      </c>
      <c r="B496" s="12" t="s">
        <v>518</v>
      </c>
      <c r="C496" s="12" t="s">
        <v>915</v>
      </c>
      <c r="D496" s="12" t="s">
        <v>916</v>
      </c>
      <c r="E496" s="13" t="s">
        <v>521</v>
      </c>
      <c r="F496" s="18" t="s">
        <v>24</v>
      </c>
      <c r="G496" s="18" t="s">
        <v>25</v>
      </c>
      <c r="H496" s="10" t="s">
        <v>1020</v>
      </c>
      <c r="I496" s="10" t="s">
        <v>1021</v>
      </c>
      <c r="J496" s="18">
        <v>188</v>
      </c>
      <c r="K496" s="18">
        <v>186</v>
      </c>
      <c r="L496" s="78" t="s">
        <v>28</v>
      </c>
      <c r="M496" s="25" t="s">
        <v>24</v>
      </c>
      <c r="N496" s="25" t="s">
        <v>24</v>
      </c>
      <c r="O496" s="25" t="s">
        <v>32</v>
      </c>
      <c r="P496" s="78" t="s">
        <v>24</v>
      </c>
      <c r="Q496" s="25" t="str">
        <f t="shared" si="25"/>
        <v>未通过</v>
      </c>
      <c r="R496" s="71" t="str">
        <f t="shared" si="24"/>
        <v/>
      </c>
    </row>
    <row r="497" spans="1:19">
      <c r="A497" s="4">
        <v>494</v>
      </c>
      <c r="B497" s="12" t="s">
        <v>518</v>
      </c>
      <c r="C497" s="12" t="s">
        <v>915</v>
      </c>
      <c r="D497" s="12" t="s">
        <v>916</v>
      </c>
      <c r="E497" s="13" t="s">
        <v>521</v>
      </c>
      <c r="F497" s="18" t="s">
        <v>24</v>
      </c>
      <c r="G497" s="18" t="s">
        <v>25</v>
      </c>
      <c r="H497" s="10" t="s">
        <v>1022</v>
      </c>
      <c r="I497" s="10" t="s">
        <v>1023</v>
      </c>
      <c r="J497" s="18">
        <v>188</v>
      </c>
      <c r="K497" s="18">
        <v>188</v>
      </c>
      <c r="L497" s="78" t="s">
        <v>28</v>
      </c>
      <c r="M497" s="25" t="s">
        <v>24</v>
      </c>
      <c r="N497" s="25" t="s">
        <v>24</v>
      </c>
      <c r="O497" s="25" t="s">
        <v>32</v>
      </c>
      <c r="P497" s="78" t="s">
        <v>24</v>
      </c>
      <c r="Q497" s="25" t="str">
        <f t="shared" si="25"/>
        <v>通过</v>
      </c>
      <c r="R497" s="71" t="str">
        <f t="shared" si="24"/>
        <v/>
      </c>
    </row>
    <row r="498" spans="1:19">
      <c r="A498" s="4">
        <v>495</v>
      </c>
      <c r="B498" s="12" t="s">
        <v>518</v>
      </c>
      <c r="C498" s="12" t="s">
        <v>915</v>
      </c>
      <c r="D498" s="12" t="s">
        <v>916</v>
      </c>
      <c r="E498" s="13" t="s">
        <v>521</v>
      </c>
      <c r="F498" s="18" t="s">
        <v>24</v>
      </c>
      <c r="G498" s="18" t="s">
        <v>25</v>
      </c>
      <c r="H498" s="10" t="s">
        <v>1024</v>
      </c>
      <c r="I498" s="10" t="s">
        <v>1025</v>
      </c>
      <c r="J498" s="18">
        <v>188</v>
      </c>
      <c r="K498" s="18">
        <v>188</v>
      </c>
      <c r="L498" s="78" t="s">
        <v>28</v>
      </c>
      <c r="M498" s="25" t="s">
        <v>24</v>
      </c>
      <c r="N498" s="25" t="s">
        <v>24</v>
      </c>
      <c r="O498" s="25" t="s">
        <v>32</v>
      </c>
      <c r="P498" s="78" t="s">
        <v>24</v>
      </c>
      <c r="Q498" s="25" t="str">
        <f t="shared" si="25"/>
        <v>通过</v>
      </c>
      <c r="R498" s="71" t="str">
        <f t="shared" si="24"/>
        <v/>
      </c>
    </row>
    <row r="499" spans="1:19">
      <c r="A499" s="35">
        <v>496</v>
      </c>
      <c r="B499" s="12" t="s">
        <v>518</v>
      </c>
      <c r="C499" s="12" t="s">
        <v>915</v>
      </c>
      <c r="D499" s="12" t="s">
        <v>916</v>
      </c>
      <c r="E499" s="13" t="s">
        <v>521</v>
      </c>
      <c r="F499" s="18" t="s">
        <v>24</v>
      </c>
      <c r="G499" s="18" t="s">
        <v>25</v>
      </c>
      <c r="H499" s="10" t="s">
        <v>1026</v>
      </c>
      <c r="I499" s="10" t="s">
        <v>1027</v>
      </c>
      <c r="J499" s="18">
        <v>188</v>
      </c>
      <c r="K499" s="18">
        <v>188</v>
      </c>
      <c r="L499" s="78" t="s">
        <v>28</v>
      </c>
      <c r="M499" s="25" t="s">
        <v>24</v>
      </c>
      <c r="N499" s="25" t="s">
        <v>24</v>
      </c>
      <c r="O499" s="25" t="s">
        <v>32</v>
      </c>
      <c r="P499" s="78" t="s">
        <v>24</v>
      </c>
      <c r="Q499" s="25" t="str">
        <f t="shared" si="25"/>
        <v>通过</v>
      </c>
      <c r="R499" s="71" t="str">
        <f t="shared" si="24"/>
        <v/>
      </c>
    </row>
    <row r="500" spans="1:19" hidden="1">
      <c r="A500" s="4">
        <v>497</v>
      </c>
      <c r="B500" s="12" t="s">
        <v>518</v>
      </c>
      <c r="C500" s="12" t="s">
        <v>915</v>
      </c>
      <c r="D500" s="12" t="s">
        <v>916</v>
      </c>
      <c r="E500" s="13" t="s">
        <v>521</v>
      </c>
      <c r="F500" s="18" t="s">
        <v>24</v>
      </c>
      <c r="G500" s="18" t="s">
        <v>25</v>
      </c>
      <c r="H500" s="10" t="s">
        <v>1028</v>
      </c>
      <c r="I500" s="10" t="s">
        <v>1029</v>
      </c>
      <c r="J500" s="18">
        <v>188</v>
      </c>
      <c r="K500" s="18">
        <v>183</v>
      </c>
      <c r="L500" s="78" t="s">
        <v>28</v>
      </c>
      <c r="M500" s="25" t="s">
        <v>24</v>
      </c>
      <c r="N500" s="25" t="s">
        <v>24</v>
      </c>
      <c r="O500" s="25" t="s">
        <v>32</v>
      </c>
      <c r="P500" s="78" t="s">
        <v>24</v>
      </c>
      <c r="Q500" s="25" t="str">
        <f t="shared" si="25"/>
        <v>未通过</v>
      </c>
      <c r="R500" s="71" t="str">
        <f t="shared" si="24"/>
        <v/>
      </c>
    </row>
    <row r="501" spans="1:19">
      <c r="A501" s="4">
        <v>498</v>
      </c>
      <c r="B501" s="12" t="s">
        <v>518</v>
      </c>
      <c r="C501" s="12" t="s">
        <v>915</v>
      </c>
      <c r="D501" s="12" t="s">
        <v>916</v>
      </c>
      <c r="E501" s="13" t="s">
        <v>521</v>
      </c>
      <c r="F501" s="18" t="s">
        <v>24</v>
      </c>
      <c r="G501" s="18" t="s">
        <v>25</v>
      </c>
      <c r="H501" s="10" t="s">
        <v>1030</v>
      </c>
      <c r="I501" s="10" t="s">
        <v>1031</v>
      </c>
      <c r="J501" s="18">
        <v>188</v>
      </c>
      <c r="K501" s="18">
        <v>188</v>
      </c>
      <c r="L501" s="78" t="s">
        <v>28</v>
      </c>
      <c r="M501" s="25" t="s">
        <v>24</v>
      </c>
      <c r="N501" s="25" t="s">
        <v>24</v>
      </c>
      <c r="O501" s="25" t="s">
        <v>32</v>
      </c>
      <c r="P501" s="78" t="s">
        <v>24</v>
      </c>
      <c r="Q501" s="25" t="str">
        <f t="shared" si="25"/>
        <v>通过</v>
      </c>
      <c r="R501" s="71" t="str">
        <f t="shared" si="24"/>
        <v/>
      </c>
    </row>
    <row r="502" spans="1:19" hidden="1">
      <c r="A502" s="4">
        <v>499</v>
      </c>
      <c r="B502" s="12" t="s">
        <v>518</v>
      </c>
      <c r="C502" s="12" t="s">
        <v>915</v>
      </c>
      <c r="D502" s="12" t="s">
        <v>916</v>
      </c>
      <c r="E502" s="13" t="s">
        <v>521</v>
      </c>
      <c r="F502" s="18" t="s">
        <v>24</v>
      </c>
      <c r="G502" s="18" t="s">
        <v>25</v>
      </c>
      <c r="H502" s="10" t="s">
        <v>1032</v>
      </c>
      <c r="I502" s="10" t="s">
        <v>1033</v>
      </c>
      <c r="J502" s="18">
        <v>188</v>
      </c>
      <c r="K502" s="18">
        <v>185</v>
      </c>
      <c r="L502" s="78" t="s">
        <v>28</v>
      </c>
      <c r="M502" s="25" t="s">
        <v>24</v>
      </c>
      <c r="N502" s="25" t="s">
        <v>24</v>
      </c>
      <c r="O502" s="25" t="s">
        <v>32</v>
      </c>
      <c r="P502" s="78" t="s">
        <v>24</v>
      </c>
      <c r="Q502" s="25" t="str">
        <f t="shared" si="25"/>
        <v>未通过</v>
      </c>
      <c r="R502" s="71" t="str">
        <f t="shared" si="24"/>
        <v/>
      </c>
    </row>
    <row r="503" spans="1:19" hidden="1">
      <c r="A503" s="35">
        <v>500</v>
      </c>
      <c r="B503" s="12" t="s">
        <v>518</v>
      </c>
      <c r="C503" s="12" t="s">
        <v>915</v>
      </c>
      <c r="D503" s="12" t="s">
        <v>916</v>
      </c>
      <c r="E503" s="13" t="s">
        <v>521</v>
      </c>
      <c r="F503" s="18" t="s">
        <v>24</v>
      </c>
      <c r="G503" s="18" t="s">
        <v>25</v>
      </c>
      <c r="H503" s="10" t="s">
        <v>1034</v>
      </c>
      <c r="I503" s="10" t="s">
        <v>1035</v>
      </c>
      <c r="J503" s="18">
        <v>188</v>
      </c>
      <c r="K503" s="18">
        <v>186</v>
      </c>
      <c r="L503" s="78" t="s">
        <v>28</v>
      </c>
      <c r="M503" s="25" t="s">
        <v>24</v>
      </c>
      <c r="N503" s="25" t="s">
        <v>24</v>
      </c>
      <c r="O503" s="25" t="s">
        <v>32</v>
      </c>
      <c r="P503" s="78" t="s">
        <v>24</v>
      </c>
      <c r="Q503" s="25" t="str">
        <f t="shared" si="25"/>
        <v>未通过</v>
      </c>
      <c r="R503" s="71" t="str">
        <f t="shared" si="24"/>
        <v/>
      </c>
    </row>
    <row r="504" spans="1:19">
      <c r="A504" s="4">
        <v>501</v>
      </c>
      <c r="B504" s="12" t="s">
        <v>518</v>
      </c>
      <c r="C504" s="12" t="s">
        <v>915</v>
      </c>
      <c r="D504" s="12" t="s">
        <v>916</v>
      </c>
      <c r="E504" s="13" t="s">
        <v>521</v>
      </c>
      <c r="F504" s="18" t="s">
        <v>24</v>
      </c>
      <c r="G504" s="18" t="s">
        <v>25</v>
      </c>
      <c r="H504" s="10" t="s">
        <v>1036</v>
      </c>
      <c r="I504" s="10" t="s">
        <v>1037</v>
      </c>
      <c r="J504" s="18">
        <v>188</v>
      </c>
      <c r="K504" s="18">
        <v>188</v>
      </c>
      <c r="L504" s="78" t="s">
        <v>28</v>
      </c>
      <c r="M504" s="25" t="s">
        <v>24</v>
      </c>
      <c r="N504" s="25" t="s">
        <v>24</v>
      </c>
      <c r="O504" s="25" t="s">
        <v>32</v>
      </c>
      <c r="P504" s="78" t="s">
        <v>24</v>
      </c>
      <c r="Q504" s="25" t="str">
        <f t="shared" si="25"/>
        <v>通过</v>
      </c>
      <c r="R504" s="71" t="str">
        <f t="shared" si="24"/>
        <v/>
      </c>
    </row>
    <row r="505" spans="1:19">
      <c r="A505" s="4">
        <v>502</v>
      </c>
      <c r="B505" s="12" t="s">
        <v>518</v>
      </c>
      <c r="C505" s="12" t="s">
        <v>915</v>
      </c>
      <c r="D505" s="12" t="s">
        <v>916</v>
      </c>
      <c r="E505" s="13" t="s">
        <v>521</v>
      </c>
      <c r="F505" s="18" t="s">
        <v>24</v>
      </c>
      <c r="G505" s="18" t="s">
        <v>25</v>
      </c>
      <c r="H505" s="10" t="s">
        <v>1038</v>
      </c>
      <c r="I505" s="10" t="s">
        <v>1039</v>
      </c>
      <c r="J505" s="18">
        <v>188</v>
      </c>
      <c r="K505" s="18">
        <v>188</v>
      </c>
      <c r="L505" s="78" t="s">
        <v>28</v>
      </c>
      <c r="M505" s="25" t="s">
        <v>24</v>
      </c>
      <c r="N505" s="25" t="s">
        <v>24</v>
      </c>
      <c r="O505" s="25" t="s">
        <v>32</v>
      </c>
      <c r="P505" s="78" t="s">
        <v>24</v>
      </c>
      <c r="Q505" s="25" t="str">
        <f t="shared" si="25"/>
        <v>通过</v>
      </c>
      <c r="R505" s="71" t="str">
        <f t="shared" si="24"/>
        <v/>
      </c>
    </row>
    <row r="506" spans="1:19" s="60" customFormat="1" hidden="1">
      <c r="A506" s="22">
        <v>503</v>
      </c>
      <c r="B506" s="16" t="s">
        <v>518</v>
      </c>
      <c r="C506" s="14" t="s">
        <v>1040</v>
      </c>
      <c r="D506" s="16" t="s">
        <v>1041</v>
      </c>
      <c r="E506" s="17" t="s">
        <v>521</v>
      </c>
      <c r="F506" s="16" t="s">
        <v>24</v>
      </c>
      <c r="G506" s="16" t="s">
        <v>25</v>
      </c>
      <c r="H506" s="11" t="s">
        <v>1042</v>
      </c>
      <c r="I506" s="11" t="s">
        <v>1043</v>
      </c>
      <c r="J506" s="16">
        <v>191</v>
      </c>
      <c r="K506" s="16">
        <v>189</v>
      </c>
      <c r="L506" s="68" t="s">
        <v>28</v>
      </c>
      <c r="M506" s="22" t="s">
        <v>24</v>
      </c>
      <c r="N506" s="22" t="s">
        <v>24</v>
      </c>
      <c r="O506" s="22" t="s">
        <v>32</v>
      </c>
      <c r="P506" s="68" t="s">
        <v>28</v>
      </c>
      <c r="Q506" s="22" t="str">
        <f t="shared" si="25"/>
        <v>未通过</v>
      </c>
      <c r="R506" s="71" t="str">
        <f t="shared" si="24"/>
        <v>暂不发放</v>
      </c>
      <c r="S506" s="73"/>
    </row>
    <row r="507" spans="1:19" hidden="1">
      <c r="A507" s="35">
        <v>504</v>
      </c>
      <c r="B507" s="18" t="s">
        <v>518</v>
      </c>
      <c r="C507" s="12" t="s">
        <v>1040</v>
      </c>
      <c r="D507" s="18" t="s">
        <v>1041</v>
      </c>
      <c r="E507" s="19" t="s">
        <v>521</v>
      </c>
      <c r="F507" s="18" t="s">
        <v>24</v>
      </c>
      <c r="G507" s="18" t="s">
        <v>25</v>
      </c>
      <c r="H507" s="10" t="s">
        <v>1044</v>
      </c>
      <c r="I507" s="10" t="s">
        <v>1045</v>
      </c>
      <c r="J507" s="18">
        <v>191</v>
      </c>
      <c r="K507" s="18">
        <v>187</v>
      </c>
      <c r="L507" s="78" t="s">
        <v>28</v>
      </c>
      <c r="M507" s="25" t="s">
        <v>24</v>
      </c>
      <c r="N507" s="25" t="s">
        <v>24</v>
      </c>
      <c r="O507" s="25" t="s">
        <v>32</v>
      </c>
      <c r="P507" s="78" t="s">
        <v>24</v>
      </c>
      <c r="Q507" s="25" t="str">
        <f t="shared" si="25"/>
        <v>未通过</v>
      </c>
      <c r="R507" s="71" t="str">
        <f t="shared" si="24"/>
        <v/>
      </c>
    </row>
    <row r="508" spans="1:19">
      <c r="A508" s="4">
        <v>505</v>
      </c>
      <c r="B508" s="18" t="s">
        <v>518</v>
      </c>
      <c r="C508" s="12" t="s">
        <v>1040</v>
      </c>
      <c r="D508" s="18" t="s">
        <v>1041</v>
      </c>
      <c r="E508" s="19" t="s">
        <v>521</v>
      </c>
      <c r="F508" s="18" t="s">
        <v>24</v>
      </c>
      <c r="G508" s="18" t="s">
        <v>25</v>
      </c>
      <c r="H508" s="10" t="s">
        <v>1046</v>
      </c>
      <c r="I508" s="10" t="s">
        <v>1047</v>
      </c>
      <c r="J508" s="18">
        <v>191</v>
      </c>
      <c r="K508" s="18">
        <v>191</v>
      </c>
      <c r="L508" s="78" t="s">
        <v>28</v>
      </c>
      <c r="M508" s="25" t="s">
        <v>24</v>
      </c>
      <c r="N508" s="25" t="s">
        <v>24</v>
      </c>
      <c r="O508" s="25" t="s">
        <v>32</v>
      </c>
      <c r="P508" s="78" t="s">
        <v>24</v>
      </c>
      <c r="Q508" s="25" t="str">
        <f t="shared" si="25"/>
        <v>通过</v>
      </c>
      <c r="R508" s="71" t="str">
        <f t="shared" si="24"/>
        <v/>
      </c>
    </row>
    <row r="509" spans="1:19">
      <c r="A509" s="4">
        <v>506</v>
      </c>
      <c r="B509" s="18" t="s">
        <v>518</v>
      </c>
      <c r="C509" s="12" t="s">
        <v>1040</v>
      </c>
      <c r="D509" s="18" t="s">
        <v>1041</v>
      </c>
      <c r="E509" s="19" t="s">
        <v>521</v>
      </c>
      <c r="F509" s="18" t="s">
        <v>24</v>
      </c>
      <c r="G509" s="18" t="s">
        <v>25</v>
      </c>
      <c r="H509" s="10" t="s">
        <v>1048</v>
      </c>
      <c r="I509" s="10" t="s">
        <v>1049</v>
      </c>
      <c r="J509" s="18">
        <v>191</v>
      </c>
      <c r="K509" s="18">
        <v>191</v>
      </c>
      <c r="L509" s="78" t="s">
        <v>28</v>
      </c>
      <c r="M509" s="25" t="s">
        <v>24</v>
      </c>
      <c r="N509" s="25" t="s">
        <v>24</v>
      </c>
      <c r="O509" s="25" t="s">
        <v>32</v>
      </c>
      <c r="P509" s="78" t="s">
        <v>24</v>
      </c>
      <c r="Q509" s="25" t="str">
        <f t="shared" ref="Q509:Q555" si="26">IF(F509="是",IF(K509&gt;=J509,IF(L509="是",IF(O509&lt;&gt;"未撤销",IF(M509="是",IF(N509="是","通过","未通过"),"未通过"),"未通过"),"未通过"),"未通过"),IF(K509&gt;=J509,IF(L509="是",IF(O509&lt;&gt;"未撤销","通过","未通过"),"未通过"),"未通过"))</f>
        <v>通过</v>
      </c>
      <c r="R509" s="71" t="str">
        <f t="shared" si="24"/>
        <v/>
      </c>
    </row>
    <row r="510" spans="1:19">
      <c r="A510" s="4">
        <v>507</v>
      </c>
      <c r="B510" s="18" t="s">
        <v>518</v>
      </c>
      <c r="C510" s="12" t="s">
        <v>1040</v>
      </c>
      <c r="D510" s="18" t="s">
        <v>1041</v>
      </c>
      <c r="E510" s="19" t="s">
        <v>521</v>
      </c>
      <c r="F510" s="18" t="s">
        <v>24</v>
      </c>
      <c r="G510" s="18" t="s">
        <v>25</v>
      </c>
      <c r="H510" s="10" t="s">
        <v>1050</v>
      </c>
      <c r="I510" s="10" t="s">
        <v>1051</v>
      </c>
      <c r="J510" s="18">
        <v>191</v>
      </c>
      <c r="K510" s="18">
        <v>191</v>
      </c>
      <c r="L510" s="78" t="s">
        <v>28</v>
      </c>
      <c r="M510" s="25" t="s">
        <v>24</v>
      </c>
      <c r="N510" s="25" t="s">
        <v>24</v>
      </c>
      <c r="O510" s="25" t="s">
        <v>32</v>
      </c>
      <c r="P510" s="78" t="s">
        <v>24</v>
      </c>
      <c r="Q510" s="25" t="str">
        <f t="shared" si="26"/>
        <v>通过</v>
      </c>
      <c r="R510" s="71" t="str">
        <f t="shared" si="24"/>
        <v/>
      </c>
    </row>
    <row r="511" spans="1:19" hidden="1">
      <c r="A511" s="35">
        <v>508</v>
      </c>
      <c r="B511" s="18" t="s">
        <v>518</v>
      </c>
      <c r="C511" s="12" t="s">
        <v>1040</v>
      </c>
      <c r="D511" s="18" t="s">
        <v>1041</v>
      </c>
      <c r="E511" s="19" t="s">
        <v>521</v>
      </c>
      <c r="F511" s="18" t="s">
        <v>24</v>
      </c>
      <c r="G511" s="18" t="s">
        <v>25</v>
      </c>
      <c r="H511" s="10" t="s">
        <v>1052</v>
      </c>
      <c r="I511" s="10" t="s">
        <v>1053</v>
      </c>
      <c r="J511" s="18">
        <v>191</v>
      </c>
      <c r="K511" s="18">
        <v>184</v>
      </c>
      <c r="L511" s="78" t="s">
        <v>28</v>
      </c>
      <c r="M511" s="25" t="s">
        <v>24</v>
      </c>
      <c r="N511" s="25" t="s">
        <v>24</v>
      </c>
      <c r="O511" s="25" t="s">
        <v>32</v>
      </c>
      <c r="P511" s="78" t="s">
        <v>28</v>
      </c>
      <c r="Q511" s="25" t="str">
        <f t="shared" si="26"/>
        <v>未通过</v>
      </c>
      <c r="R511" s="71" t="str">
        <f t="shared" si="24"/>
        <v>暂不发放</v>
      </c>
    </row>
    <row r="512" spans="1:19">
      <c r="A512" s="4">
        <v>509</v>
      </c>
      <c r="B512" s="18" t="s">
        <v>518</v>
      </c>
      <c r="C512" s="12" t="s">
        <v>1040</v>
      </c>
      <c r="D512" s="18" t="s">
        <v>1041</v>
      </c>
      <c r="E512" s="19" t="s">
        <v>521</v>
      </c>
      <c r="F512" s="18" t="s">
        <v>24</v>
      </c>
      <c r="G512" s="18" t="s">
        <v>25</v>
      </c>
      <c r="H512" s="10" t="s">
        <v>1054</v>
      </c>
      <c r="I512" s="10" t="s">
        <v>1055</v>
      </c>
      <c r="J512" s="18">
        <v>191</v>
      </c>
      <c r="K512" s="18">
        <v>191</v>
      </c>
      <c r="L512" s="78" t="s">
        <v>28</v>
      </c>
      <c r="M512" s="25" t="s">
        <v>24</v>
      </c>
      <c r="N512" s="25" t="s">
        <v>24</v>
      </c>
      <c r="O512" s="25" t="s">
        <v>32</v>
      </c>
      <c r="P512" s="78" t="s">
        <v>24</v>
      </c>
      <c r="Q512" s="25" t="str">
        <f t="shared" si="26"/>
        <v>通过</v>
      </c>
      <c r="R512" s="71" t="str">
        <f t="shared" si="24"/>
        <v/>
      </c>
    </row>
    <row r="513" spans="1:18" hidden="1">
      <c r="A513" s="4">
        <v>510</v>
      </c>
      <c r="B513" s="18" t="s">
        <v>518</v>
      </c>
      <c r="C513" s="12" t="s">
        <v>1040</v>
      </c>
      <c r="D513" s="18" t="s">
        <v>1041</v>
      </c>
      <c r="E513" s="19" t="s">
        <v>521</v>
      </c>
      <c r="F513" s="18" t="s">
        <v>24</v>
      </c>
      <c r="G513" s="18" t="s">
        <v>25</v>
      </c>
      <c r="H513" s="10" t="s">
        <v>1056</v>
      </c>
      <c r="I513" s="10" t="s">
        <v>1057</v>
      </c>
      <c r="J513" s="18">
        <v>191</v>
      </c>
      <c r="K513" s="18">
        <v>188</v>
      </c>
      <c r="L513" s="78" t="s">
        <v>28</v>
      </c>
      <c r="M513" s="25" t="s">
        <v>24</v>
      </c>
      <c r="N513" s="25" t="s">
        <v>24</v>
      </c>
      <c r="O513" s="25" t="s">
        <v>32</v>
      </c>
      <c r="P513" s="78" t="s">
        <v>24</v>
      </c>
      <c r="Q513" s="25" t="str">
        <f t="shared" si="26"/>
        <v>未通过</v>
      </c>
      <c r="R513" s="71" t="str">
        <f t="shared" si="24"/>
        <v/>
      </c>
    </row>
    <row r="514" spans="1:18">
      <c r="A514" s="4">
        <v>511</v>
      </c>
      <c r="B514" s="18" t="s">
        <v>518</v>
      </c>
      <c r="C514" s="12" t="s">
        <v>1040</v>
      </c>
      <c r="D514" s="18" t="s">
        <v>1041</v>
      </c>
      <c r="E514" s="19" t="s">
        <v>521</v>
      </c>
      <c r="F514" s="18" t="s">
        <v>24</v>
      </c>
      <c r="G514" s="18" t="s">
        <v>25</v>
      </c>
      <c r="H514" s="10" t="s">
        <v>1058</v>
      </c>
      <c r="I514" s="10" t="s">
        <v>1059</v>
      </c>
      <c r="J514" s="18">
        <v>191</v>
      </c>
      <c r="K514" s="18">
        <v>191</v>
      </c>
      <c r="L514" s="78" t="s">
        <v>28</v>
      </c>
      <c r="M514" s="25" t="s">
        <v>24</v>
      </c>
      <c r="N514" s="25" t="s">
        <v>24</v>
      </c>
      <c r="O514" s="25" t="s">
        <v>32</v>
      </c>
      <c r="P514" s="78" t="s">
        <v>24</v>
      </c>
      <c r="Q514" s="25" t="str">
        <f t="shared" si="26"/>
        <v>通过</v>
      </c>
      <c r="R514" s="71" t="str">
        <f t="shared" si="24"/>
        <v/>
      </c>
    </row>
    <row r="515" spans="1:18">
      <c r="A515" s="35">
        <v>512</v>
      </c>
      <c r="B515" s="18" t="s">
        <v>518</v>
      </c>
      <c r="C515" s="12" t="s">
        <v>1040</v>
      </c>
      <c r="D515" s="18" t="s">
        <v>1041</v>
      </c>
      <c r="E515" s="19" t="s">
        <v>521</v>
      </c>
      <c r="F515" s="18" t="s">
        <v>24</v>
      </c>
      <c r="G515" s="18" t="s">
        <v>25</v>
      </c>
      <c r="H515" s="10" t="s">
        <v>1060</v>
      </c>
      <c r="I515" s="10" t="s">
        <v>1061</v>
      </c>
      <c r="J515" s="18">
        <v>191</v>
      </c>
      <c r="K515" s="18">
        <v>191</v>
      </c>
      <c r="L515" s="78" t="s">
        <v>28</v>
      </c>
      <c r="M515" s="25" t="s">
        <v>24</v>
      </c>
      <c r="N515" s="25" t="s">
        <v>24</v>
      </c>
      <c r="O515" s="25" t="s">
        <v>32</v>
      </c>
      <c r="P515" s="78" t="s">
        <v>28</v>
      </c>
      <c r="Q515" s="25" t="str">
        <f t="shared" si="26"/>
        <v>通过</v>
      </c>
      <c r="R515" s="71" t="str">
        <f t="shared" si="24"/>
        <v>暂不发放</v>
      </c>
    </row>
    <row r="516" spans="1:18" hidden="1">
      <c r="A516" s="4">
        <v>513</v>
      </c>
      <c r="B516" s="18" t="s">
        <v>518</v>
      </c>
      <c r="C516" s="12" t="s">
        <v>1040</v>
      </c>
      <c r="D516" s="18" t="s">
        <v>1041</v>
      </c>
      <c r="E516" s="19" t="s">
        <v>521</v>
      </c>
      <c r="F516" s="18" t="s">
        <v>24</v>
      </c>
      <c r="G516" s="18" t="s">
        <v>25</v>
      </c>
      <c r="H516" s="10" t="s">
        <v>1062</v>
      </c>
      <c r="I516" s="10" t="s">
        <v>1063</v>
      </c>
      <c r="J516" s="18">
        <v>191</v>
      </c>
      <c r="K516" s="18">
        <v>178</v>
      </c>
      <c r="L516" s="78" t="s">
        <v>28</v>
      </c>
      <c r="M516" s="25" t="s">
        <v>24</v>
      </c>
      <c r="N516" s="25" t="s">
        <v>24</v>
      </c>
      <c r="O516" s="25" t="s">
        <v>32</v>
      </c>
      <c r="P516" s="78" t="s">
        <v>28</v>
      </c>
      <c r="Q516" s="25" t="str">
        <f t="shared" si="26"/>
        <v>未通过</v>
      </c>
      <c r="R516" s="71" t="str">
        <f t="shared" si="24"/>
        <v>暂不发放</v>
      </c>
    </row>
    <row r="517" spans="1:18">
      <c r="A517" s="4">
        <v>514</v>
      </c>
      <c r="B517" s="18" t="s">
        <v>518</v>
      </c>
      <c r="C517" s="12" t="s">
        <v>1040</v>
      </c>
      <c r="D517" s="18" t="s">
        <v>1041</v>
      </c>
      <c r="E517" s="19" t="s">
        <v>521</v>
      </c>
      <c r="F517" s="18" t="s">
        <v>24</v>
      </c>
      <c r="G517" s="18" t="s">
        <v>25</v>
      </c>
      <c r="H517" s="10" t="s">
        <v>1064</v>
      </c>
      <c r="I517" s="10" t="s">
        <v>1065</v>
      </c>
      <c r="J517" s="18">
        <v>191</v>
      </c>
      <c r="K517" s="18">
        <v>191</v>
      </c>
      <c r="L517" s="78" t="s">
        <v>28</v>
      </c>
      <c r="M517" s="25" t="s">
        <v>24</v>
      </c>
      <c r="N517" s="25" t="s">
        <v>24</v>
      </c>
      <c r="O517" s="25" t="s">
        <v>32</v>
      </c>
      <c r="P517" s="78" t="s">
        <v>24</v>
      </c>
      <c r="Q517" s="25" t="str">
        <f t="shared" si="26"/>
        <v>通过</v>
      </c>
      <c r="R517" s="71" t="str">
        <f t="shared" ref="R517:R580" si="27">IF(P517="是","暂不发放","")</f>
        <v/>
      </c>
    </row>
    <row r="518" spans="1:18" hidden="1">
      <c r="A518" s="4">
        <v>515</v>
      </c>
      <c r="B518" s="18" t="s">
        <v>518</v>
      </c>
      <c r="C518" s="12" t="s">
        <v>1040</v>
      </c>
      <c r="D518" s="18" t="s">
        <v>1041</v>
      </c>
      <c r="E518" s="19" t="s">
        <v>521</v>
      </c>
      <c r="F518" s="18" t="s">
        <v>24</v>
      </c>
      <c r="G518" s="18" t="s">
        <v>25</v>
      </c>
      <c r="H518" s="10" t="s">
        <v>1066</v>
      </c>
      <c r="I518" s="10" t="s">
        <v>1067</v>
      </c>
      <c r="J518" s="18">
        <v>191</v>
      </c>
      <c r="K518" s="18">
        <v>188</v>
      </c>
      <c r="L518" s="78" t="s">
        <v>28</v>
      </c>
      <c r="M518" s="25" t="s">
        <v>24</v>
      </c>
      <c r="N518" s="25" t="s">
        <v>24</v>
      </c>
      <c r="O518" s="25" t="s">
        <v>32</v>
      </c>
      <c r="P518" s="78" t="s">
        <v>24</v>
      </c>
      <c r="Q518" s="25" t="str">
        <f t="shared" si="26"/>
        <v>未通过</v>
      </c>
      <c r="R518" s="71" t="str">
        <f t="shared" si="27"/>
        <v/>
      </c>
    </row>
    <row r="519" spans="1:18" hidden="1">
      <c r="A519" s="35">
        <v>516</v>
      </c>
      <c r="B519" s="18" t="s">
        <v>518</v>
      </c>
      <c r="C519" s="12" t="s">
        <v>1040</v>
      </c>
      <c r="D519" s="18" t="s">
        <v>1041</v>
      </c>
      <c r="E519" s="19" t="s">
        <v>521</v>
      </c>
      <c r="F519" s="18" t="s">
        <v>24</v>
      </c>
      <c r="G519" s="18" t="s">
        <v>25</v>
      </c>
      <c r="H519" s="10" t="s">
        <v>1068</v>
      </c>
      <c r="I519" s="10" t="s">
        <v>1069</v>
      </c>
      <c r="J519" s="18">
        <v>191</v>
      </c>
      <c r="K519" s="18">
        <v>184</v>
      </c>
      <c r="L519" s="78" t="s">
        <v>28</v>
      </c>
      <c r="M519" s="25" t="s">
        <v>24</v>
      </c>
      <c r="N519" s="25" t="s">
        <v>24</v>
      </c>
      <c r="O519" s="25" t="s">
        <v>32</v>
      </c>
      <c r="P519" s="78" t="s">
        <v>24</v>
      </c>
      <c r="Q519" s="25" t="str">
        <f t="shared" si="26"/>
        <v>未通过</v>
      </c>
      <c r="R519" s="71" t="str">
        <f t="shared" si="27"/>
        <v/>
      </c>
    </row>
    <row r="520" spans="1:18">
      <c r="A520" s="4">
        <v>517</v>
      </c>
      <c r="B520" s="18" t="s">
        <v>518</v>
      </c>
      <c r="C520" s="12" t="s">
        <v>1040</v>
      </c>
      <c r="D520" s="18" t="s">
        <v>1041</v>
      </c>
      <c r="E520" s="19" t="s">
        <v>521</v>
      </c>
      <c r="F520" s="18" t="s">
        <v>24</v>
      </c>
      <c r="G520" s="18" t="s">
        <v>25</v>
      </c>
      <c r="H520" s="10" t="s">
        <v>1070</v>
      </c>
      <c r="I520" s="10" t="s">
        <v>1071</v>
      </c>
      <c r="J520" s="18">
        <v>191</v>
      </c>
      <c r="K520" s="18">
        <v>191</v>
      </c>
      <c r="L520" s="78" t="s">
        <v>28</v>
      </c>
      <c r="M520" s="25" t="s">
        <v>24</v>
      </c>
      <c r="N520" s="25" t="s">
        <v>24</v>
      </c>
      <c r="O520" s="25" t="s">
        <v>32</v>
      </c>
      <c r="P520" s="78" t="s">
        <v>24</v>
      </c>
      <c r="Q520" s="25" t="str">
        <f t="shared" si="26"/>
        <v>通过</v>
      </c>
      <c r="R520" s="71" t="str">
        <f t="shared" si="27"/>
        <v/>
      </c>
    </row>
    <row r="521" spans="1:18">
      <c r="A521" s="4">
        <v>518</v>
      </c>
      <c r="B521" s="18" t="s">
        <v>518</v>
      </c>
      <c r="C521" s="12" t="s">
        <v>1040</v>
      </c>
      <c r="D521" s="18" t="s">
        <v>1041</v>
      </c>
      <c r="E521" s="19" t="s">
        <v>521</v>
      </c>
      <c r="F521" s="18" t="s">
        <v>24</v>
      </c>
      <c r="G521" s="18" t="s">
        <v>25</v>
      </c>
      <c r="H521" s="10" t="s">
        <v>1072</v>
      </c>
      <c r="I521" s="10" t="s">
        <v>1073</v>
      </c>
      <c r="J521" s="18">
        <v>191</v>
      </c>
      <c r="K521" s="18">
        <v>191</v>
      </c>
      <c r="L521" s="78" t="s">
        <v>28</v>
      </c>
      <c r="M521" s="25" t="s">
        <v>24</v>
      </c>
      <c r="N521" s="25" t="s">
        <v>24</v>
      </c>
      <c r="O521" s="25" t="s">
        <v>32</v>
      </c>
      <c r="P521" s="78" t="s">
        <v>24</v>
      </c>
      <c r="Q521" s="25" t="str">
        <f t="shared" si="26"/>
        <v>通过</v>
      </c>
      <c r="R521" s="71" t="str">
        <f t="shared" si="27"/>
        <v/>
      </c>
    </row>
    <row r="522" spans="1:18">
      <c r="A522" s="4">
        <v>519</v>
      </c>
      <c r="B522" s="18" t="s">
        <v>518</v>
      </c>
      <c r="C522" s="12" t="s">
        <v>1040</v>
      </c>
      <c r="D522" s="18" t="s">
        <v>1041</v>
      </c>
      <c r="E522" s="19" t="s">
        <v>521</v>
      </c>
      <c r="F522" s="18" t="s">
        <v>24</v>
      </c>
      <c r="G522" s="18" t="s">
        <v>25</v>
      </c>
      <c r="H522" s="10" t="s">
        <v>1074</v>
      </c>
      <c r="I522" s="10" t="s">
        <v>1075</v>
      </c>
      <c r="J522" s="18">
        <v>191</v>
      </c>
      <c r="K522" s="18">
        <v>191</v>
      </c>
      <c r="L522" s="78" t="s">
        <v>28</v>
      </c>
      <c r="M522" s="25" t="s">
        <v>24</v>
      </c>
      <c r="N522" s="25" t="s">
        <v>24</v>
      </c>
      <c r="O522" s="25" t="s">
        <v>32</v>
      </c>
      <c r="P522" s="78" t="s">
        <v>24</v>
      </c>
      <c r="Q522" s="25" t="str">
        <f t="shared" si="26"/>
        <v>通过</v>
      </c>
      <c r="R522" s="71" t="str">
        <f t="shared" si="27"/>
        <v/>
      </c>
    </row>
    <row r="523" spans="1:18">
      <c r="A523" s="35">
        <v>520</v>
      </c>
      <c r="B523" s="18" t="s">
        <v>518</v>
      </c>
      <c r="C523" s="12" t="s">
        <v>1040</v>
      </c>
      <c r="D523" s="18" t="s">
        <v>1041</v>
      </c>
      <c r="E523" s="19" t="s">
        <v>521</v>
      </c>
      <c r="F523" s="18" t="s">
        <v>24</v>
      </c>
      <c r="G523" s="18" t="s">
        <v>25</v>
      </c>
      <c r="H523" s="10" t="s">
        <v>1076</v>
      </c>
      <c r="I523" s="10" t="s">
        <v>1077</v>
      </c>
      <c r="J523" s="18">
        <v>191</v>
      </c>
      <c r="K523" s="18">
        <v>191</v>
      </c>
      <c r="L523" s="78" t="s">
        <v>28</v>
      </c>
      <c r="M523" s="25" t="s">
        <v>24</v>
      </c>
      <c r="N523" s="25" t="s">
        <v>24</v>
      </c>
      <c r="O523" s="25" t="s">
        <v>32</v>
      </c>
      <c r="P523" s="78" t="s">
        <v>24</v>
      </c>
      <c r="Q523" s="25" t="str">
        <f t="shared" si="26"/>
        <v>通过</v>
      </c>
      <c r="R523" s="71" t="str">
        <f t="shared" si="27"/>
        <v/>
      </c>
    </row>
    <row r="524" spans="1:18" hidden="1">
      <c r="A524" s="4">
        <v>521</v>
      </c>
      <c r="B524" s="18" t="s">
        <v>518</v>
      </c>
      <c r="C524" s="12" t="s">
        <v>1040</v>
      </c>
      <c r="D524" s="18" t="s">
        <v>1041</v>
      </c>
      <c r="E524" s="19" t="s">
        <v>521</v>
      </c>
      <c r="F524" s="18" t="s">
        <v>24</v>
      </c>
      <c r="G524" s="18" t="s">
        <v>25</v>
      </c>
      <c r="H524" s="10" t="s">
        <v>1078</v>
      </c>
      <c r="I524" s="10" t="s">
        <v>1079</v>
      </c>
      <c r="J524" s="18">
        <v>191</v>
      </c>
      <c r="K524" s="18">
        <v>186</v>
      </c>
      <c r="L524" s="78" t="s">
        <v>28</v>
      </c>
      <c r="M524" s="25" t="s">
        <v>24</v>
      </c>
      <c r="N524" s="25" t="s">
        <v>24</v>
      </c>
      <c r="O524" s="25" t="s">
        <v>32</v>
      </c>
      <c r="P524" s="78" t="s">
        <v>28</v>
      </c>
      <c r="Q524" s="25" t="str">
        <f t="shared" si="26"/>
        <v>未通过</v>
      </c>
      <c r="R524" s="71" t="str">
        <f t="shared" si="27"/>
        <v>暂不发放</v>
      </c>
    </row>
    <row r="525" spans="1:18" hidden="1">
      <c r="A525" s="4">
        <v>522</v>
      </c>
      <c r="B525" s="18" t="s">
        <v>518</v>
      </c>
      <c r="C525" s="12" t="s">
        <v>1040</v>
      </c>
      <c r="D525" s="18" t="s">
        <v>1041</v>
      </c>
      <c r="E525" s="19" t="s">
        <v>521</v>
      </c>
      <c r="F525" s="18" t="s">
        <v>24</v>
      </c>
      <c r="G525" s="18" t="s">
        <v>25</v>
      </c>
      <c r="H525" s="10" t="s">
        <v>1080</v>
      </c>
      <c r="I525" s="10" t="s">
        <v>1081</v>
      </c>
      <c r="J525" s="18">
        <v>191</v>
      </c>
      <c r="K525" s="18">
        <v>169.5</v>
      </c>
      <c r="L525" s="78" t="s">
        <v>28</v>
      </c>
      <c r="M525" s="25" t="s">
        <v>24</v>
      </c>
      <c r="N525" s="25" t="s">
        <v>24</v>
      </c>
      <c r="O525" s="25" t="s">
        <v>32</v>
      </c>
      <c r="P525" s="78" t="s">
        <v>28</v>
      </c>
      <c r="Q525" s="25" t="str">
        <f t="shared" si="26"/>
        <v>未通过</v>
      </c>
      <c r="R525" s="71" t="str">
        <f t="shared" si="27"/>
        <v>暂不发放</v>
      </c>
    </row>
    <row r="526" spans="1:18">
      <c r="A526" s="4">
        <v>523</v>
      </c>
      <c r="B526" s="18" t="s">
        <v>518</v>
      </c>
      <c r="C526" s="12" t="s">
        <v>1040</v>
      </c>
      <c r="D526" s="18" t="s">
        <v>1041</v>
      </c>
      <c r="E526" s="19" t="s">
        <v>521</v>
      </c>
      <c r="F526" s="18" t="s">
        <v>24</v>
      </c>
      <c r="G526" s="18" t="s">
        <v>25</v>
      </c>
      <c r="H526" s="10" t="s">
        <v>1082</v>
      </c>
      <c r="I526" s="10" t="s">
        <v>1083</v>
      </c>
      <c r="J526" s="18">
        <v>191</v>
      </c>
      <c r="K526" s="18">
        <v>191</v>
      </c>
      <c r="L526" s="78" t="s">
        <v>28</v>
      </c>
      <c r="M526" s="25" t="s">
        <v>24</v>
      </c>
      <c r="N526" s="25" t="s">
        <v>24</v>
      </c>
      <c r="O526" s="25" t="s">
        <v>32</v>
      </c>
      <c r="P526" s="78" t="s">
        <v>28</v>
      </c>
      <c r="Q526" s="25" t="str">
        <f t="shared" si="26"/>
        <v>通过</v>
      </c>
      <c r="R526" s="71" t="str">
        <f t="shared" si="27"/>
        <v>暂不发放</v>
      </c>
    </row>
    <row r="527" spans="1:18">
      <c r="A527" s="35">
        <v>524</v>
      </c>
      <c r="B527" s="18" t="s">
        <v>518</v>
      </c>
      <c r="C527" s="12" t="s">
        <v>1040</v>
      </c>
      <c r="D527" s="18" t="s">
        <v>1041</v>
      </c>
      <c r="E527" s="19" t="s">
        <v>521</v>
      </c>
      <c r="F527" s="18" t="s">
        <v>24</v>
      </c>
      <c r="G527" s="18" t="s">
        <v>25</v>
      </c>
      <c r="H527" s="10" t="s">
        <v>1084</v>
      </c>
      <c r="I527" s="10" t="s">
        <v>1085</v>
      </c>
      <c r="J527" s="18">
        <v>191</v>
      </c>
      <c r="K527" s="18">
        <v>191</v>
      </c>
      <c r="L527" s="78" t="s">
        <v>28</v>
      </c>
      <c r="M527" s="25" t="s">
        <v>24</v>
      </c>
      <c r="N527" s="25" t="s">
        <v>24</v>
      </c>
      <c r="O527" s="25" t="s">
        <v>32</v>
      </c>
      <c r="P527" s="78" t="s">
        <v>24</v>
      </c>
      <c r="Q527" s="25" t="str">
        <f t="shared" si="26"/>
        <v>通过</v>
      </c>
      <c r="R527" s="71" t="str">
        <f t="shared" si="27"/>
        <v/>
      </c>
    </row>
    <row r="528" spans="1:18">
      <c r="A528" s="4">
        <v>525</v>
      </c>
      <c r="B528" s="18" t="s">
        <v>518</v>
      </c>
      <c r="C528" s="12" t="s">
        <v>1040</v>
      </c>
      <c r="D528" s="18" t="s">
        <v>1041</v>
      </c>
      <c r="E528" s="19" t="s">
        <v>521</v>
      </c>
      <c r="F528" s="18" t="s">
        <v>24</v>
      </c>
      <c r="G528" s="18" t="s">
        <v>25</v>
      </c>
      <c r="H528" s="10" t="s">
        <v>1086</v>
      </c>
      <c r="I528" s="10" t="s">
        <v>1087</v>
      </c>
      <c r="J528" s="18">
        <v>191</v>
      </c>
      <c r="K528" s="18">
        <v>191</v>
      </c>
      <c r="L528" s="78" t="s">
        <v>28</v>
      </c>
      <c r="M528" s="25" t="s">
        <v>24</v>
      </c>
      <c r="N528" s="25" t="s">
        <v>24</v>
      </c>
      <c r="O528" s="25" t="s">
        <v>32</v>
      </c>
      <c r="P528" s="78" t="s">
        <v>24</v>
      </c>
      <c r="Q528" s="25" t="str">
        <f t="shared" si="26"/>
        <v>通过</v>
      </c>
      <c r="R528" s="71" t="str">
        <f t="shared" si="27"/>
        <v/>
      </c>
    </row>
    <row r="529" spans="1:18">
      <c r="A529" s="4">
        <v>526</v>
      </c>
      <c r="B529" s="18" t="s">
        <v>518</v>
      </c>
      <c r="C529" s="12" t="s">
        <v>1040</v>
      </c>
      <c r="D529" s="18" t="s">
        <v>1041</v>
      </c>
      <c r="E529" s="19" t="s">
        <v>521</v>
      </c>
      <c r="F529" s="18" t="s">
        <v>24</v>
      </c>
      <c r="G529" s="18" t="s">
        <v>25</v>
      </c>
      <c r="H529" s="10" t="s">
        <v>1088</v>
      </c>
      <c r="I529" s="10" t="s">
        <v>1089</v>
      </c>
      <c r="J529" s="18">
        <v>191</v>
      </c>
      <c r="K529" s="18">
        <v>191</v>
      </c>
      <c r="L529" s="78" t="s">
        <v>28</v>
      </c>
      <c r="M529" s="25" t="s">
        <v>24</v>
      </c>
      <c r="N529" s="25" t="s">
        <v>24</v>
      </c>
      <c r="O529" s="25" t="s">
        <v>32</v>
      </c>
      <c r="P529" s="78" t="s">
        <v>24</v>
      </c>
      <c r="Q529" s="25" t="str">
        <f t="shared" si="26"/>
        <v>通过</v>
      </c>
      <c r="R529" s="71" t="str">
        <f t="shared" si="27"/>
        <v/>
      </c>
    </row>
    <row r="530" spans="1:18">
      <c r="A530" s="4">
        <v>527</v>
      </c>
      <c r="B530" s="18" t="s">
        <v>518</v>
      </c>
      <c r="C530" s="12" t="s">
        <v>1040</v>
      </c>
      <c r="D530" s="18" t="s">
        <v>1041</v>
      </c>
      <c r="E530" s="19" t="s">
        <v>521</v>
      </c>
      <c r="F530" s="18" t="s">
        <v>24</v>
      </c>
      <c r="G530" s="18" t="s">
        <v>25</v>
      </c>
      <c r="H530" s="10" t="s">
        <v>1090</v>
      </c>
      <c r="I530" s="10" t="s">
        <v>1091</v>
      </c>
      <c r="J530" s="18">
        <v>191</v>
      </c>
      <c r="K530" s="18">
        <v>191</v>
      </c>
      <c r="L530" s="78" t="s">
        <v>28</v>
      </c>
      <c r="M530" s="25" t="s">
        <v>24</v>
      </c>
      <c r="N530" s="25" t="s">
        <v>24</v>
      </c>
      <c r="O530" s="25" t="s">
        <v>32</v>
      </c>
      <c r="P530" s="78" t="s">
        <v>24</v>
      </c>
      <c r="Q530" s="25" t="str">
        <f t="shared" si="26"/>
        <v>通过</v>
      </c>
      <c r="R530" s="71" t="str">
        <f t="shared" si="27"/>
        <v/>
      </c>
    </row>
    <row r="531" spans="1:18" hidden="1">
      <c r="A531" s="35">
        <v>528</v>
      </c>
      <c r="B531" s="18" t="s">
        <v>518</v>
      </c>
      <c r="C531" s="12" t="s">
        <v>1040</v>
      </c>
      <c r="D531" s="18" t="s">
        <v>1041</v>
      </c>
      <c r="E531" s="19" t="s">
        <v>521</v>
      </c>
      <c r="F531" s="18" t="s">
        <v>24</v>
      </c>
      <c r="G531" s="18" t="s">
        <v>25</v>
      </c>
      <c r="H531" s="10" t="s">
        <v>1092</v>
      </c>
      <c r="I531" s="10" t="s">
        <v>1093</v>
      </c>
      <c r="J531" s="18">
        <v>191</v>
      </c>
      <c r="K531" s="18">
        <v>188</v>
      </c>
      <c r="L531" s="78" t="s">
        <v>28</v>
      </c>
      <c r="M531" s="25" t="s">
        <v>24</v>
      </c>
      <c r="N531" s="25" t="s">
        <v>24</v>
      </c>
      <c r="O531" s="25" t="s">
        <v>32</v>
      </c>
      <c r="P531" s="78" t="s">
        <v>24</v>
      </c>
      <c r="Q531" s="25" t="str">
        <f t="shared" si="26"/>
        <v>未通过</v>
      </c>
      <c r="R531" s="71" t="str">
        <f t="shared" si="27"/>
        <v/>
      </c>
    </row>
    <row r="532" spans="1:18" hidden="1">
      <c r="A532" s="4">
        <v>529</v>
      </c>
      <c r="B532" s="18" t="s">
        <v>518</v>
      </c>
      <c r="C532" s="12" t="s">
        <v>1040</v>
      </c>
      <c r="D532" s="18" t="s">
        <v>1041</v>
      </c>
      <c r="E532" s="19" t="s">
        <v>521</v>
      </c>
      <c r="F532" s="18" t="s">
        <v>24</v>
      </c>
      <c r="G532" s="18" t="s">
        <v>25</v>
      </c>
      <c r="H532" s="10" t="s">
        <v>1094</v>
      </c>
      <c r="I532" s="10" t="s">
        <v>1095</v>
      </c>
      <c r="J532" s="18">
        <v>191</v>
      </c>
      <c r="K532" s="18">
        <v>189</v>
      </c>
      <c r="L532" s="78" t="s">
        <v>28</v>
      </c>
      <c r="M532" s="25" t="s">
        <v>24</v>
      </c>
      <c r="N532" s="25" t="s">
        <v>24</v>
      </c>
      <c r="O532" s="25" t="s">
        <v>32</v>
      </c>
      <c r="P532" s="78" t="s">
        <v>24</v>
      </c>
      <c r="Q532" s="25" t="str">
        <f t="shared" si="26"/>
        <v>未通过</v>
      </c>
      <c r="R532" s="71" t="str">
        <f t="shared" si="27"/>
        <v/>
      </c>
    </row>
    <row r="533" spans="1:18">
      <c r="A533" s="4">
        <v>530</v>
      </c>
      <c r="B533" s="18" t="s">
        <v>518</v>
      </c>
      <c r="C533" s="12" t="s">
        <v>1040</v>
      </c>
      <c r="D533" s="18" t="s">
        <v>1041</v>
      </c>
      <c r="E533" s="19" t="s">
        <v>521</v>
      </c>
      <c r="F533" s="18" t="s">
        <v>24</v>
      </c>
      <c r="G533" s="18" t="s">
        <v>25</v>
      </c>
      <c r="H533" s="10" t="s">
        <v>1096</v>
      </c>
      <c r="I533" s="10" t="s">
        <v>1097</v>
      </c>
      <c r="J533" s="18">
        <v>191</v>
      </c>
      <c r="K533" s="18">
        <v>191</v>
      </c>
      <c r="L533" s="78" t="s">
        <v>28</v>
      </c>
      <c r="M533" s="25" t="s">
        <v>24</v>
      </c>
      <c r="N533" s="25" t="s">
        <v>24</v>
      </c>
      <c r="O533" s="25" t="s">
        <v>32</v>
      </c>
      <c r="P533" s="78" t="s">
        <v>28</v>
      </c>
      <c r="Q533" s="25" t="str">
        <f t="shared" si="26"/>
        <v>通过</v>
      </c>
      <c r="R533" s="71" t="str">
        <f t="shared" si="27"/>
        <v>暂不发放</v>
      </c>
    </row>
    <row r="534" spans="1:18">
      <c r="A534" s="4">
        <v>531</v>
      </c>
      <c r="B534" s="18" t="s">
        <v>518</v>
      </c>
      <c r="C534" s="12" t="s">
        <v>1040</v>
      </c>
      <c r="D534" s="18" t="s">
        <v>1041</v>
      </c>
      <c r="E534" s="19" t="s">
        <v>521</v>
      </c>
      <c r="F534" s="18" t="s">
        <v>24</v>
      </c>
      <c r="G534" s="18" t="s">
        <v>25</v>
      </c>
      <c r="H534" s="10" t="s">
        <v>1098</v>
      </c>
      <c r="I534" s="10" t="s">
        <v>1099</v>
      </c>
      <c r="J534" s="18">
        <v>191</v>
      </c>
      <c r="K534" s="18">
        <v>191</v>
      </c>
      <c r="L534" s="78" t="s">
        <v>28</v>
      </c>
      <c r="M534" s="25" t="s">
        <v>24</v>
      </c>
      <c r="N534" s="25" t="s">
        <v>24</v>
      </c>
      <c r="O534" s="25" t="s">
        <v>32</v>
      </c>
      <c r="P534" s="78" t="s">
        <v>28</v>
      </c>
      <c r="Q534" s="25" t="str">
        <f t="shared" si="26"/>
        <v>通过</v>
      </c>
      <c r="R534" s="71" t="str">
        <f t="shared" si="27"/>
        <v>暂不发放</v>
      </c>
    </row>
    <row r="535" spans="1:18">
      <c r="A535" s="35">
        <v>532</v>
      </c>
      <c r="B535" s="18" t="s">
        <v>518</v>
      </c>
      <c r="C535" s="12" t="s">
        <v>1040</v>
      </c>
      <c r="D535" s="18" t="s">
        <v>1041</v>
      </c>
      <c r="E535" s="19" t="s">
        <v>521</v>
      </c>
      <c r="F535" s="18" t="s">
        <v>24</v>
      </c>
      <c r="G535" s="18" t="s">
        <v>25</v>
      </c>
      <c r="H535" s="10" t="s">
        <v>1100</v>
      </c>
      <c r="I535" s="10" t="s">
        <v>1101</v>
      </c>
      <c r="J535" s="18">
        <v>191</v>
      </c>
      <c r="K535" s="18">
        <v>191</v>
      </c>
      <c r="L535" s="78" t="s">
        <v>28</v>
      </c>
      <c r="M535" s="25" t="s">
        <v>24</v>
      </c>
      <c r="N535" s="25" t="s">
        <v>24</v>
      </c>
      <c r="O535" s="25" t="s">
        <v>32</v>
      </c>
      <c r="P535" s="78" t="s">
        <v>24</v>
      </c>
      <c r="Q535" s="25" t="str">
        <f t="shared" si="26"/>
        <v>通过</v>
      </c>
      <c r="R535" s="71" t="str">
        <f t="shared" si="27"/>
        <v/>
      </c>
    </row>
    <row r="536" spans="1:18">
      <c r="A536" s="4">
        <v>533</v>
      </c>
      <c r="B536" s="18" t="s">
        <v>518</v>
      </c>
      <c r="C536" s="12" t="s">
        <v>1040</v>
      </c>
      <c r="D536" s="18" t="s">
        <v>1041</v>
      </c>
      <c r="E536" s="19" t="s">
        <v>521</v>
      </c>
      <c r="F536" s="18" t="s">
        <v>24</v>
      </c>
      <c r="G536" s="18" t="s">
        <v>25</v>
      </c>
      <c r="H536" s="10" t="s">
        <v>1102</v>
      </c>
      <c r="I536" s="10" t="s">
        <v>1103</v>
      </c>
      <c r="J536" s="18">
        <v>191</v>
      </c>
      <c r="K536" s="18">
        <v>191</v>
      </c>
      <c r="L536" s="78" t="s">
        <v>28</v>
      </c>
      <c r="M536" s="25" t="s">
        <v>24</v>
      </c>
      <c r="N536" s="25" t="s">
        <v>24</v>
      </c>
      <c r="O536" s="25" t="s">
        <v>32</v>
      </c>
      <c r="P536" s="78" t="s">
        <v>24</v>
      </c>
      <c r="Q536" s="25" t="str">
        <f t="shared" si="26"/>
        <v>通过</v>
      </c>
      <c r="R536" s="71" t="str">
        <f t="shared" si="27"/>
        <v/>
      </c>
    </row>
    <row r="537" spans="1:18">
      <c r="A537" s="4">
        <v>534</v>
      </c>
      <c r="B537" s="18" t="s">
        <v>518</v>
      </c>
      <c r="C537" s="12" t="s">
        <v>1040</v>
      </c>
      <c r="D537" s="18" t="s">
        <v>1041</v>
      </c>
      <c r="E537" s="19" t="s">
        <v>521</v>
      </c>
      <c r="F537" s="18" t="s">
        <v>24</v>
      </c>
      <c r="G537" s="18" t="s">
        <v>25</v>
      </c>
      <c r="H537" s="10" t="s">
        <v>1104</v>
      </c>
      <c r="I537" s="10" t="s">
        <v>1105</v>
      </c>
      <c r="J537" s="18">
        <v>191</v>
      </c>
      <c r="K537" s="18">
        <v>191</v>
      </c>
      <c r="L537" s="78" t="s">
        <v>28</v>
      </c>
      <c r="M537" s="25" t="s">
        <v>24</v>
      </c>
      <c r="N537" s="25" t="s">
        <v>24</v>
      </c>
      <c r="O537" s="25" t="s">
        <v>32</v>
      </c>
      <c r="P537" s="78" t="s">
        <v>24</v>
      </c>
      <c r="Q537" s="25" t="str">
        <f t="shared" si="26"/>
        <v>通过</v>
      </c>
      <c r="R537" s="71" t="str">
        <f t="shared" si="27"/>
        <v/>
      </c>
    </row>
    <row r="538" spans="1:18" hidden="1">
      <c r="A538" s="4">
        <v>535</v>
      </c>
      <c r="B538" s="18" t="s">
        <v>518</v>
      </c>
      <c r="C538" s="12" t="s">
        <v>1040</v>
      </c>
      <c r="D538" s="18" t="s">
        <v>1041</v>
      </c>
      <c r="E538" s="19" t="s">
        <v>521</v>
      </c>
      <c r="F538" s="18" t="s">
        <v>24</v>
      </c>
      <c r="G538" s="18" t="s">
        <v>25</v>
      </c>
      <c r="H538" s="10" t="s">
        <v>1106</v>
      </c>
      <c r="I538" s="10" t="s">
        <v>1107</v>
      </c>
      <c r="J538" s="18">
        <v>191</v>
      </c>
      <c r="K538" s="18">
        <v>188</v>
      </c>
      <c r="L538" s="78" t="s">
        <v>28</v>
      </c>
      <c r="M538" s="25" t="s">
        <v>24</v>
      </c>
      <c r="N538" s="25" t="s">
        <v>24</v>
      </c>
      <c r="O538" s="25" t="s">
        <v>32</v>
      </c>
      <c r="P538" s="78" t="s">
        <v>24</v>
      </c>
      <c r="Q538" s="25" t="str">
        <f t="shared" si="26"/>
        <v>未通过</v>
      </c>
      <c r="R538" s="71" t="str">
        <f t="shared" si="27"/>
        <v/>
      </c>
    </row>
    <row r="539" spans="1:18" hidden="1">
      <c r="A539" s="35">
        <v>536</v>
      </c>
      <c r="B539" s="18" t="s">
        <v>518</v>
      </c>
      <c r="C539" s="12" t="s">
        <v>1040</v>
      </c>
      <c r="D539" s="18" t="s">
        <v>1041</v>
      </c>
      <c r="E539" s="19" t="s">
        <v>521</v>
      </c>
      <c r="F539" s="18" t="s">
        <v>24</v>
      </c>
      <c r="G539" s="18" t="s">
        <v>25</v>
      </c>
      <c r="H539" s="10" t="s">
        <v>1108</v>
      </c>
      <c r="I539" s="10" t="s">
        <v>1109</v>
      </c>
      <c r="J539" s="18">
        <v>191</v>
      </c>
      <c r="K539" s="18">
        <v>188</v>
      </c>
      <c r="L539" s="78" t="s">
        <v>28</v>
      </c>
      <c r="M539" s="25" t="s">
        <v>24</v>
      </c>
      <c r="N539" s="25" t="s">
        <v>24</v>
      </c>
      <c r="O539" s="25" t="s">
        <v>32</v>
      </c>
      <c r="P539" s="78" t="s">
        <v>24</v>
      </c>
      <c r="Q539" s="25" t="str">
        <f t="shared" si="26"/>
        <v>未通过</v>
      </c>
      <c r="R539" s="71" t="str">
        <f t="shared" si="27"/>
        <v/>
      </c>
    </row>
    <row r="540" spans="1:18" hidden="1">
      <c r="A540" s="4">
        <v>537</v>
      </c>
      <c r="B540" s="18" t="s">
        <v>518</v>
      </c>
      <c r="C540" s="12" t="s">
        <v>1040</v>
      </c>
      <c r="D540" s="18" t="s">
        <v>1041</v>
      </c>
      <c r="E540" s="19" t="s">
        <v>521</v>
      </c>
      <c r="F540" s="18" t="s">
        <v>24</v>
      </c>
      <c r="G540" s="18" t="s">
        <v>25</v>
      </c>
      <c r="H540" s="10" t="s">
        <v>1110</v>
      </c>
      <c r="I540" s="10" t="s">
        <v>1111</v>
      </c>
      <c r="J540" s="18">
        <v>191</v>
      </c>
      <c r="K540" s="18">
        <v>185</v>
      </c>
      <c r="L540" s="78" t="s">
        <v>28</v>
      </c>
      <c r="M540" s="25" t="s">
        <v>24</v>
      </c>
      <c r="N540" s="25" t="s">
        <v>24</v>
      </c>
      <c r="O540" s="25" t="s">
        <v>32</v>
      </c>
      <c r="P540" s="78" t="s">
        <v>28</v>
      </c>
      <c r="Q540" s="25" t="str">
        <f t="shared" si="26"/>
        <v>未通过</v>
      </c>
      <c r="R540" s="71" t="str">
        <f t="shared" si="27"/>
        <v>暂不发放</v>
      </c>
    </row>
    <row r="541" spans="1:18" hidden="1">
      <c r="A541" s="4">
        <v>538</v>
      </c>
      <c r="B541" s="18" t="s">
        <v>518</v>
      </c>
      <c r="C541" s="12" t="s">
        <v>1040</v>
      </c>
      <c r="D541" s="18" t="s">
        <v>1041</v>
      </c>
      <c r="E541" s="19" t="s">
        <v>521</v>
      </c>
      <c r="F541" s="18" t="s">
        <v>24</v>
      </c>
      <c r="G541" s="18" t="s">
        <v>25</v>
      </c>
      <c r="H541" s="10" t="s">
        <v>1112</v>
      </c>
      <c r="I541" s="10" t="s">
        <v>1113</v>
      </c>
      <c r="J541" s="18">
        <v>191</v>
      </c>
      <c r="K541" s="18">
        <v>188</v>
      </c>
      <c r="L541" s="78" t="s">
        <v>28</v>
      </c>
      <c r="M541" s="25" t="s">
        <v>24</v>
      </c>
      <c r="N541" s="25" t="s">
        <v>24</v>
      </c>
      <c r="O541" s="25" t="s">
        <v>32</v>
      </c>
      <c r="P541" s="78" t="s">
        <v>24</v>
      </c>
      <c r="Q541" s="25" t="str">
        <f t="shared" si="26"/>
        <v>未通过</v>
      </c>
      <c r="R541" s="71" t="str">
        <f t="shared" si="27"/>
        <v/>
      </c>
    </row>
    <row r="542" spans="1:18">
      <c r="A542" s="4">
        <v>539</v>
      </c>
      <c r="B542" s="18" t="s">
        <v>518</v>
      </c>
      <c r="C542" s="12" t="s">
        <v>1040</v>
      </c>
      <c r="D542" s="18" t="s">
        <v>1041</v>
      </c>
      <c r="E542" s="19" t="s">
        <v>521</v>
      </c>
      <c r="F542" s="18" t="s">
        <v>24</v>
      </c>
      <c r="G542" s="18" t="s">
        <v>25</v>
      </c>
      <c r="H542" s="10" t="s">
        <v>1114</v>
      </c>
      <c r="I542" s="10" t="s">
        <v>1115</v>
      </c>
      <c r="J542" s="18">
        <v>191</v>
      </c>
      <c r="K542" s="18">
        <v>191</v>
      </c>
      <c r="L542" s="78" t="s">
        <v>28</v>
      </c>
      <c r="M542" s="25" t="s">
        <v>24</v>
      </c>
      <c r="N542" s="25" t="s">
        <v>24</v>
      </c>
      <c r="O542" s="25" t="s">
        <v>32</v>
      </c>
      <c r="P542" s="78" t="s">
        <v>24</v>
      </c>
      <c r="Q542" s="25" t="str">
        <f t="shared" si="26"/>
        <v>通过</v>
      </c>
      <c r="R542" s="71" t="str">
        <f t="shared" si="27"/>
        <v/>
      </c>
    </row>
    <row r="543" spans="1:18">
      <c r="A543" s="35">
        <v>540</v>
      </c>
      <c r="B543" s="18" t="s">
        <v>518</v>
      </c>
      <c r="C543" s="12" t="s">
        <v>1040</v>
      </c>
      <c r="D543" s="18" t="s">
        <v>1041</v>
      </c>
      <c r="E543" s="19" t="s">
        <v>521</v>
      </c>
      <c r="F543" s="18" t="s">
        <v>24</v>
      </c>
      <c r="G543" s="18" t="s">
        <v>25</v>
      </c>
      <c r="H543" s="10" t="s">
        <v>1116</v>
      </c>
      <c r="I543" s="10" t="s">
        <v>1117</v>
      </c>
      <c r="J543" s="18">
        <v>191</v>
      </c>
      <c r="K543" s="18">
        <v>191</v>
      </c>
      <c r="L543" s="78" t="s">
        <v>28</v>
      </c>
      <c r="M543" s="25" t="s">
        <v>24</v>
      </c>
      <c r="N543" s="25" t="s">
        <v>24</v>
      </c>
      <c r="O543" s="25" t="s">
        <v>32</v>
      </c>
      <c r="P543" s="78" t="s">
        <v>24</v>
      </c>
      <c r="Q543" s="25" t="str">
        <f t="shared" si="26"/>
        <v>通过</v>
      </c>
      <c r="R543" s="71" t="str">
        <f t="shared" si="27"/>
        <v/>
      </c>
    </row>
    <row r="544" spans="1:18">
      <c r="A544" s="4">
        <v>541</v>
      </c>
      <c r="B544" s="18" t="s">
        <v>518</v>
      </c>
      <c r="C544" s="12" t="s">
        <v>1040</v>
      </c>
      <c r="D544" s="18" t="s">
        <v>1041</v>
      </c>
      <c r="E544" s="19" t="s">
        <v>521</v>
      </c>
      <c r="F544" s="18" t="s">
        <v>24</v>
      </c>
      <c r="G544" s="18" t="s">
        <v>25</v>
      </c>
      <c r="H544" s="10" t="s">
        <v>1118</v>
      </c>
      <c r="I544" s="10" t="s">
        <v>1119</v>
      </c>
      <c r="J544" s="18">
        <v>191</v>
      </c>
      <c r="K544" s="18">
        <v>191</v>
      </c>
      <c r="L544" s="78" t="s">
        <v>28</v>
      </c>
      <c r="M544" s="25" t="s">
        <v>24</v>
      </c>
      <c r="N544" s="25" t="s">
        <v>24</v>
      </c>
      <c r="O544" s="25" t="s">
        <v>32</v>
      </c>
      <c r="P544" s="78" t="s">
        <v>24</v>
      </c>
      <c r="Q544" s="25" t="str">
        <f t="shared" si="26"/>
        <v>通过</v>
      </c>
      <c r="R544" s="71" t="str">
        <f t="shared" si="27"/>
        <v/>
      </c>
    </row>
    <row r="545" spans="1:19">
      <c r="A545" s="4">
        <v>542</v>
      </c>
      <c r="B545" s="18" t="s">
        <v>518</v>
      </c>
      <c r="C545" s="12" t="s">
        <v>1040</v>
      </c>
      <c r="D545" s="18" t="s">
        <v>1041</v>
      </c>
      <c r="E545" s="19" t="s">
        <v>521</v>
      </c>
      <c r="F545" s="18" t="s">
        <v>24</v>
      </c>
      <c r="G545" s="18" t="s">
        <v>25</v>
      </c>
      <c r="H545" s="10" t="s">
        <v>1120</v>
      </c>
      <c r="I545" s="10" t="s">
        <v>1121</v>
      </c>
      <c r="J545" s="18">
        <v>191</v>
      </c>
      <c r="K545" s="18">
        <v>191</v>
      </c>
      <c r="L545" s="78" t="s">
        <v>28</v>
      </c>
      <c r="M545" s="25" t="s">
        <v>24</v>
      </c>
      <c r="N545" s="25" t="s">
        <v>24</v>
      </c>
      <c r="O545" s="25" t="s">
        <v>32</v>
      </c>
      <c r="P545" s="78" t="s">
        <v>24</v>
      </c>
      <c r="Q545" s="25" t="str">
        <f t="shared" si="26"/>
        <v>通过</v>
      </c>
      <c r="R545" s="71" t="str">
        <f t="shared" si="27"/>
        <v/>
      </c>
    </row>
    <row r="546" spans="1:19">
      <c r="A546" s="4">
        <v>543</v>
      </c>
      <c r="B546" s="18" t="s">
        <v>518</v>
      </c>
      <c r="C546" s="12" t="s">
        <v>1040</v>
      </c>
      <c r="D546" s="18" t="s">
        <v>1041</v>
      </c>
      <c r="E546" s="19" t="s">
        <v>521</v>
      </c>
      <c r="F546" s="18" t="s">
        <v>24</v>
      </c>
      <c r="G546" s="18" t="s">
        <v>25</v>
      </c>
      <c r="H546" s="10" t="s">
        <v>1122</v>
      </c>
      <c r="I546" s="10" t="s">
        <v>1123</v>
      </c>
      <c r="J546" s="18">
        <v>191</v>
      </c>
      <c r="K546" s="18">
        <v>191</v>
      </c>
      <c r="L546" s="78" t="s">
        <v>28</v>
      </c>
      <c r="M546" s="25" t="s">
        <v>24</v>
      </c>
      <c r="N546" s="25" t="s">
        <v>24</v>
      </c>
      <c r="O546" s="25" t="s">
        <v>32</v>
      </c>
      <c r="P546" s="78" t="s">
        <v>24</v>
      </c>
      <c r="Q546" s="25" t="str">
        <f t="shared" si="26"/>
        <v>通过</v>
      </c>
      <c r="R546" s="71" t="str">
        <f t="shared" si="27"/>
        <v/>
      </c>
    </row>
    <row r="547" spans="1:19">
      <c r="A547" s="35">
        <v>544</v>
      </c>
      <c r="B547" s="18" t="s">
        <v>518</v>
      </c>
      <c r="C547" s="12" t="s">
        <v>1040</v>
      </c>
      <c r="D547" s="18" t="s">
        <v>1041</v>
      </c>
      <c r="E547" s="19" t="s">
        <v>521</v>
      </c>
      <c r="F547" s="18" t="s">
        <v>24</v>
      </c>
      <c r="G547" s="18" t="s">
        <v>25</v>
      </c>
      <c r="H547" s="10" t="s">
        <v>1124</v>
      </c>
      <c r="I547" s="10" t="s">
        <v>1125</v>
      </c>
      <c r="J547" s="18">
        <v>191</v>
      </c>
      <c r="K547" s="18">
        <v>191</v>
      </c>
      <c r="L547" s="78" t="s">
        <v>28</v>
      </c>
      <c r="M547" s="25" t="s">
        <v>24</v>
      </c>
      <c r="N547" s="25" t="s">
        <v>24</v>
      </c>
      <c r="O547" s="25" t="s">
        <v>32</v>
      </c>
      <c r="P547" s="78" t="s">
        <v>24</v>
      </c>
      <c r="Q547" s="25" t="str">
        <f t="shared" si="26"/>
        <v>通过</v>
      </c>
      <c r="R547" s="71" t="str">
        <f t="shared" si="27"/>
        <v/>
      </c>
    </row>
    <row r="548" spans="1:19">
      <c r="A548" s="4">
        <v>545</v>
      </c>
      <c r="B548" s="18" t="s">
        <v>518</v>
      </c>
      <c r="C548" s="12" t="s">
        <v>1040</v>
      </c>
      <c r="D548" s="18" t="s">
        <v>1041</v>
      </c>
      <c r="E548" s="19" t="s">
        <v>521</v>
      </c>
      <c r="F548" s="18" t="s">
        <v>24</v>
      </c>
      <c r="G548" s="18" t="s">
        <v>25</v>
      </c>
      <c r="H548" s="10" t="s">
        <v>1126</v>
      </c>
      <c r="I548" s="10" t="s">
        <v>1127</v>
      </c>
      <c r="J548" s="18">
        <v>191</v>
      </c>
      <c r="K548" s="18">
        <v>191</v>
      </c>
      <c r="L548" s="78" t="s">
        <v>28</v>
      </c>
      <c r="M548" s="25" t="s">
        <v>24</v>
      </c>
      <c r="N548" s="25" t="s">
        <v>24</v>
      </c>
      <c r="O548" s="25" t="s">
        <v>32</v>
      </c>
      <c r="P548" s="78" t="s">
        <v>24</v>
      </c>
      <c r="Q548" s="25" t="str">
        <f t="shared" si="26"/>
        <v>通过</v>
      </c>
      <c r="R548" s="71" t="str">
        <f t="shared" si="27"/>
        <v/>
      </c>
    </row>
    <row r="549" spans="1:19">
      <c r="A549" s="4">
        <v>546</v>
      </c>
      <c r="B549" s="18" t="s">
        <v>518</v>
      </c>
      <c r="C549" s="12" t="s">
        <v>1040</v>
      </c>
      <c r="D549" s="18" t="s">
        <v>1041</v>
      </c>
      <c r="E549" s="19" t="s">
        <v>521</v>
      </c>
      <c r="F549" s="18" t="s">
        <v>24</v>
      </c>
      <c r="G549" s="18" t="s">
        <v>25</v>
      </c>
      <c r="H549" s="10" t="s">
        <v>1128</v>
      </c>
      <c r="I549" s="10" t="s">
        <v>1129</v>
      </c>
      <c r="J549" s="18">
        <v>191</v>
      </c>
      <c r="K549" s="18">
        <v>191</v>
      </c>
      <c r="L549" s="78" t="s">
        <v>28</v>
      </c>
      <c r="M549" s="25" t="s">
        <v>24</v>
      </c>
      <c r="N549" s="25" t="s">
        <v>24</v>
      </c>
      <c r="O549" s="25" t="s">
        <v>32</v>
      </c>
      <c r="P549" s="78" t="s">
        <v>24</v>
      </c>
      <c r="Q549" s="25" t="str">
        <f t="shared" si="26"/>
        <v>通过</v>
      </c>
      <c r="R549" s="71" t="str">
        <f t="shared" si="27"/>
        <v/>
      </c>
    </row>
    <row r="550" spans="1:19">
      <c r="A550" s="4">
        <v>547</v>
      </c>
      <c r="B550" s="18" t="s">
        <v>518</v>
      </c>
      <c r="C550" s="12" t="s">
        <v>1040</v>
      </c>
      <c r="D550" s="18" t="s">
        <v>1041</v>
      </c>
      <c r="E550" s="19" t="s">
        <v>521</v>
      </c>
      <c r="F550" s="18" t="s">
        <v>24</v>
      </c>
      <c r="G550" s="18" t="s">
        <v>25</v>
      </c>
      <c r="H550" s="10" t="s">
        <v>1130</v>
      </c>
      <c r="I550" s="10" t="s">
        <v>1131</v>
      </c>
      <c r="J550" s="18">
        <v>191</v>
      </c>
      <c r="K550" s="18">
        <v>191</v>
      </c>
      <c r="L550" s="78" t="s">
        <v>28</v>
      </c>
      <c r="M550" s="25" t="s">
        <v>24</v>
      </c>
      <c r="N550" s="25" t="s">
        <v>24</v>
      </c>
      <c r="O550" s="25" t="s">
        <v>32</v>
      </c>
      <c r="P550" s="78" t="s">
        <v>24</v>
      </c>
      <c r="Q550" s="25" t="str">
        <f t="shared" si="26"/>
        <v>通过</v>
      </c>
      <c r="R550" s="71" t="str">
        <f t="shared" si="27"/>
        <v/>
      </c>
    </row>
    <row r="551" spans="1:19">
      <c r="A551" s="35">
        <v>548</v>
      </c>
      <c r="B551" s="18" t="s">
        <v>518</v>
      </c>
      <c r="C551" s="12" t="s">
        <v>1040</v>
      </c>
      <c r="D551" s="18" t="s">
        <v>1041</v>
      </c>
      <c r="E551" s="19" t="s">
        <v>521</v>
      </c>
      <c r="F551" s="18" t="s">
        <v>24</v>
      </c>
      <c r="G551" s="18" t="s">
        <v>25</v>
      </c>
      <c r="H551" s="10" t="s">
        <v>1132</v>
      </c>
      <c r="I551" s="10" t="s">
        <v>1133</v>
      </c>
      <c r="J551" s="18">
        <v>191</v>
      </c>
      <c r="K551" s="18">
        <v>191</v>
      </c>
      <c r="L551" s="78" t="s">
        <v>28</v>
      </c>
      <c r="M551" s="25" t="s">
        <v>24</v>
      </c>
      <c r="N551" s="25" t="s">
        <v>24</v>
      </c>
      <c r="O551" s="25" t="s">
        <v>32</v>
      </c>
      <c r="P551" s="78" t="s">
        <v>24</v>
      </c>
      <c r="Q551" s="25" t="str">
        <f t="shared" si="26"/>
        <v>通过</v>
      </c>
      <c r="R551" s="71" t="str">
        <f t="shared" si="27"/>
        <v/>
      </c>
    </row>
    <row r="552" spans="1:19">
      <c r="A552" s="4">
        <v>549</v>
      </c>
      <c r="B552" s="18" t="s">
        <v>518</v>
      </c>
      <c r="C552" s="12" t="s">
        <v>1040</v>
      </c>
      <c r="D552" s="18" t="s">
        <v>1041</v>
      </c>
      <c r="E552" s="19" t="s">
        <v>521</v>
      </c>
      <c r="F552" s="18" t="s">
        <v>24</v>
      </c>
      <c r="G552" s="18" t="s">
        <v>25</v>
      </c>
      <c r="H552" s="10" t="s">
        <v>1134</v>
      </c>
      <c r="I552" s="10" t="s">
        <v>1135</v>
      </c>
      <c r="J552" s="18">
        <v>191</v>
      </c>
      <c r="K552" s="18">
        <v>191</v>
      </c>
      <c r="L552" s="78" t="s">
        <v>28</v>
      </c>
      <c r="M552" s="25" t="s">
        <v>24</v>
      </c>
      <c r="N552" s="25" t="s">
        <v>24</v>
      </c>
      <c r="O552" s="25" t="s">
        <v>32</v>
      </c>
      <c r="P552" s="78" t="s">
        <v>24</v>
      </c>
      <c r="Q552" s="25" t="str">
        <f t="shared" si="26"/>
        <v>通过</v>
      </c>
      <c r="R552" s="71" t="str">
        <f t="shared" si="27"/>
        <v/>
      </c>
    </row>
    <row r="553" spans="1:19">
      <c r="A553" s="4">
        <v>550</v>
      </c>
      <c r="B553" s="18" t="s">
        <v>518</v>
      </c>
      <c r="C553" s="12" t="s">
        <v>1040</v>
      </c>
      <c r="D553" s="18" t="s">
        <v>1041</v>
      </c>
      <c r="E553" s="19" t="s">
        <v>521</v>
      </c>
      <c r="F553" s="18" t="s">
        <v>24</v>
      </c>
      <c r="G553" s="18" t="s">
        <v>25</v>
      </c>
      <c r="H553" s="10" t="s">
        <v>1136</v>
      </c>
      <c r="I553" s="10" t="s">
        <v>1137</v>
      </c>
      <c r="J553" s="18">
        <v>191</v>
      </c>
      <c r="K553" s="18">
        <v>191</v>
      </c>
      <c r="L553" s="78" t="s">
        <v>28</v>
      </c>
      <c r="M553" s="25" t="s">
        <v>24</v>
      </c>
      <c r="N553" s="25" t="s">
        <v>24</v>
      </c>
      <c r="O553" s="25" t="s">
        <v>32</v>
      </c>
      <c r="P553" s="78" t="s">
        <v>24</v>
      </c>
      <c r="Q553" s="25" t="str">
        <f t="shared" si="26"/>
        <v>通过</v>
      </c>
      <c r="R553" s="71" t="str">
        <f t="shared" si="27"/>
        <v/>
      </c>
    </row>
    <row r="554" spans="1:19">
      <c r="A554" s="4">
        <v>551</v>
      </c>
      <c r="B554" s="18" t="s">
        <v>518</v>
      </c>
      <c r="C554" s="12" t="s">
        <v>1040</v>
      </c>
      <c r="D554" s="18" t="s">
        <v>1041</v>
      </c>
      <c r="E554" s="19" t="s">
        <v>521</v>
      </c>
      <c r="F554" s="18" t="s">
        <v>24</v>
      </c>
      <c r="G554" s="18" t="s">
        <v>25</v>
      </c>
      <c r="H554" s="10" t="s">
        <v>1138</v>
      </c>
      <c r="I554" s="10" t="s">
        <v>1139</v>
      </c>
      <c r="J554" s="18">
        <v>191</v>
      </c>
      <c r="K554" s="18">
        <v>191</v>
      </c>
      <c r="L554" s="78" t="s">
        <v>28</v>
      </c>
      <c r="M554" s="25" t="s">
        <v>24</v>
      </c>
      <c r="N554" s="25" t="s">
        <v>24</v>
      </c>
      <c r="O554" s="25" t="s">
        <v>32</v>
      </c>
      <c r="P554" s="78" t="s">
        <v>24</v>
      </c>
      <c r="Q554" s="25" t="str">
        <f t="shared" si="26"/>
        <v>通过</v>
      </c>
      <c r="R554" s="71" t="str">
        <f t="shared" si="27"/>
        <v/>
      </c>
    </row>
    <row r="555" spans="1:19">
      <c r="A555" s="35">
        <v>552</v>
      </c>
      <c r="B555" s="18" t="s">
        <v>518</v>
      </c>
      <c r="C555" s="12" t="s">
        <v>1040</v>
      </c>
      <c r="D555" s="18" t="s">
        <v>1041</v>
      </c>
      <c r="E555" s="19" t="s">
        <v>521</v>
      </c>
      <c r="F555" s="18" t="s">
        <v>24</v>
      </c>
      <c r="G555" s="18" t="s">
        <v>25</v>
      </c>
      <c r="H555" s="10" t="s">
        <v>1140</v>
      </c>
      <c r="I555" s="10" t="s">
        <v>1141</v>
      </c>
      <c r="J555" s="18">
        <v>191</v>
      </c>
      <c r="K555" s="18">
        <v>191</v>
      </c>
      <c r="L555" s="78" t="s">
        <v>28</v>
      </c>
      <c r="M555" s="25" t="s">
        <v>24</v>
      </c>
      <c r="N555" s="25" t="s">
        <v>24</v>
      </c>
      <c r="O555" s="25" t="s">
        <v>32</v>
      </c>
      <c r="P555" s="78" t="s">
        <v>24</v>
      </c>
      <c r="Q555" s="25" t="str">
        <f t="shared" si="26"/>
        <v>通过</v>
      </c>
      <c r="R555" s="71" t="str">
        <f t="shared" si="27"/>
        <v/>
      </c>
    </row>
    <row r="556" spans="1:19" s="60" customFormat="1">
      <c r="A556" s="22">
        <v>553</v>
      </c>
      <c r="B556" s="16" t="s">
        <v>518</v>
      </c>
      <c r="C556" s="14" t="s">
        <v>1040</v>
      </c>
      <c r="D556" s="16" t="s">
        <v>1142</v>
      </c>
      <c r="E556" s="17" t="s">
        <v>521</v>
      </c>
      <c r="F556" s="16" t="s">
        <v>24</v>
      </c>
      <c r="G556" s="16" t="s">
        <v>25</v>
      </c>
      <c r="H556" s="11" t="s">
        <v>1143</v>
      </c>
      <c r="I556" s="11" t="s">
        <v>1144</v>
      </c>
      <c r="J556" s="16">
        <v>191</v>
      </c>
      <c r="K556" s="16">
        <v>191</v>
      </c>
      <c r="L556" s="68" t="s">
        <v>28</v>
      </c>
      <c r="M556" s="22" t="s">
        <v>24</v>
      </c>
      <c r="N556" s="22" t="s">
        <v>24</v>
      </c>
      <c r="O556" s="22" t="s">
        <v>32</v>
      </c>
      <c r="P556" s="68" t="s">
        <v>24</v>
      </c>
      <c r="Q556" s="22" t="str">
        <f t="shared" ref="Q556:Q587" si="28">IF(F556="是",IF(K556&gt;=J556,IF(L556="是",IF(O556&lt;&gt;"未撤销",IF(M556="是",IF(N556="是","通过","未通过"),"未通过"),"未通过"),"未通过"),"未通过"),IF(K556&gt;=J556,IF(L556="是",IF(O556&lt;&gt;"未撤销","通过","未通过"),"未通过"),"未通过"))</f>
        <v>通过</v>
      </c>
      <c r="R556" s="71" t="str">
        <f t="shared" si="27"/>
        <v/>
      </c>
      <c r="S556" s="73"/>
    </row>
    <row r="557" spans="1:19">
      <c r="A557" s="4">
        <v>554</v>
      </c>
      <c r="B557" s="18" t="s">
        <v>518</v>
      </c>
      <c r="C557" s="12" t="s">
        <v>1040</v>
      </c>
      <c r="D557" s="18" t="s">
        <v>1142</v>
      </c>
      <c r="E557" s="19" t="s">
        <v>521</v>
      </c>
      <c r="F557" s="18" t="s">
        <v>24</v>
      </c>
      <c r="G557" s="18" t="s">
        <v>25</v>
      </c>
      <c r="H557" s="10" t="s">
        <v>1145</v>
      </c>
      <c r="I557" s="10" t="s">
        <v>1146</v>
      </c>
      <c r="J557" s="18">
        <v>191</v>
      </c>
      <c r="K557" s="18">
        <v>191</v>
      </c>
      <c r="L557" s="78" t="s">
        <v>28</v>
      </c>
      <c r="M557" s="25" t="s">
        <v>24</v>
      </c>
      <c r="N557" s="25" t="s">
        <v>24</v>
      </c>
      <c r="O557" s="25" t="s">
        <v>32</v>
      </c>
      <c r="P557" s="78" t="s">
        <v>24</v>
      </c>
      <c r="Q557" s="25" t="str">
        <f t="shared" si="28"/>
        <v>通过</v>
      </c>
      <c r="R557" s="71" t="str">
        <f t="shared" si="27"/>
        <v/>
      </c>
    </row>
    <row r="558" spans="1:19">
      <c r="A558" s="4">
        <v>555</v>
      </c>
      <c r="B558" s="18" t="s">
        <v>518</v>
      </c>
      <c r="C558" s="12" t="s">
        <v>1040</v>
      </c>
      <c r="D558" s="18" t="s">
        <v>1142</v>
      </c>
      <c r="E558" s="19" t="s">
        <v>521</v>
      </c>
      <c r="F558" s="18" t="s">
        <v>24</v>
      </c>
      <c r="G558" s="18" t="s">
        <v>25</v>
      </c>
      <c r="H558" s="10" t="s">
        <v>1147</v>
      </c>
      <c r="I558" s="10" t="s">
        <v>1148</v>
      </c>
      <c r="J558" s="18">
        <v>191</v>
      </c>
      <c r="K558" s="18">
        <v>191</v>
      </c>
      <c r="L558" s="78" t="s">
        <v>28</v>
      </c>
      <c r="M558" s="25" t="s">
        <v>24</v>
      </c>
      <c r="N558" s="25" t="s">
        <v>24</v>
      </c>
      <c r="O558" s="25" t="s">
        <v>29</v>
      </c>
      <c r="P558" s="78" t="s">
        <v>24</v>
      </c>
      <c r="Q558" s="25" t="str">
        <f t="shared" si="28"/>
        <v>通过</v>
      </c>
      <c r="R558" s="71" t="str">
        <f t="shared" si="27"/>
        <v/>
      </c>
    </row>
    <row r="559" spans="1:19">
      <c r="A559" s="35">
        <v>556</v>
      </c>
      <c r="B559" s="18" t="s">
        <v>518</v>
      </c>
      <c r="C559" s="12" t="s">
        <v>1040</v>
      </c>
      <c r="D559" s="18" t="s">
        <v>1142</v>
      </c>
      <c r="E559" s="19" t="s">
        <v>521</v>
      </c>
      <c r="F559" s="18" t="s">
        <v>24</v>
      </c>
      <c r="G559" s="18" t="s">
        <v>25</v>
      </c>
      <c r="H559" s="10" t="s">
        <v>1149</v>
      </c>
      <c r="I559" s="10" t="s">
        <v>1150</v>
      </c>
      <c r="J559" s="18">
        <v>191</v>
      </c>
      <c r="K559" s="18">
        <v>191</v>
      </c>
      <c r="L559" s="78" t="s">
        <v>28</v>
      </c>
      <c r="M559" s="25" t="s">
        <v>24</v>
      </c>
      <c r="N559" s="25" t="s">
        <v>24</v>
      </c>
      <c r="O559" s="25" t="s">
        <v>32</v>
      </c>
      <c r="P559" s="78" t="s">
        <v>24</v>
      </c>
      <c r="Q559" s="25" t="str">
        <f t="shared" si="28"/>
        <v>通过</v>
      </c>
      <c r="R559" s="71" t="str">
        <f t="shared" si="27"/>
        <v/>
      </c>
    </row>
    <row r="560" spans="1:19">
      <c r="A560" s="4">
        <v>557</v>
      </c>
      <c r="B560" s="18" t="s">
        <v>518</v>
      </c>
      <c r="C560" s="12" t="s">
        <v>1040</v>
      </c>
      <c r="D560" s="18" t="s">
        <v>1142</v>
      </c>
      <c r="E560" s="19" t="s">
        <v>521</v>
      </c>
      <c r="F560" s="18" t="s">
        <v>24</v>
      </c>
      <c r="G560" s="18" t="s">
        <v>25</v>
      </c>
      <c r="H560" s="10" t="s">
        <v>1151</v>
      </c>
      <c r="I560" s="10" t="s">
        <v>1152</v>
      </c>
      <c r="J560" s="18">
        <v>191</v>
      </c>
      <c r="K560" s="18">
        <v>191</v>
      </c>
      <c r="L560" s="78" t="s">
        <v>28</v>
      </c>
      <c r="M560" s="25" t="s">
        <v>24</v>
      </c>
      <c r="N560" s="25" t="s">
        <v>24</v>
      </c>
      <c r="O560" s="25" t="s">
        <v>32</v>
      </c>
      <c r="P560" s="78" t="s">
        <v>24</v>
      </c>
      <c r="Q560" s="25" t="str">
        <f t="shared" si="28"/>
        <v>通过</v>
      </c>
      <c r="R560" s="71" t="str">
        <f t="shared" si="27"/>
        <v/>
      </c>
    </row>
    <row r="561" spans="1:18">
      <c r="A561" s="4">
        <v>558</v>
      </c>
      <c r="B561" s="18" t="s">
        <v>518</v>
      </c>
      <c r="C561" s="12" t="s">
        <v>1040</v>
      </c>
      <c r="D561" s="18" t="s">
        <v>1142</v>
      </c>
      <c r="E561" s="19" t="s">
        <v>521</v>
      </c>
      <c r="F561" s="18" t="s">
        <v>24</v>
      </c>
      <c r="G561" s="18" t="s">
        <v>25</v>
      </c>
      <c r="H561" s="10" t="s">
        <v>1153</v>
      </c>
      <c r="I561" s="10" t="s">
        <v>1154</v>
      </c>
      <c r="J561" s="18">
        <v>191</v>
      </c>
      <c r="K561" s="18">
        <v>191</v>
      </c>
      <c r="L561" s="78" t="s">
        <v>28</v>
      </c>
      <c r="M561" s="25" t="s">
        <v>24</v>
      </c>
      <c r="N561" s="25" t="s">
        <v>24</v>
      </c>
      <c r="O561" s="25" t="s">
        <v>32</v>
      </c>
      <c r="P561" s="78" t="s">
        <v>24</v>
      </c>
      <c r="Q561" s="25" t="str">
        <f t="shared" si="28"/>
        <v>通过</v>
      </c>
      <c r="R561" s="71" t="str">
        <f t="shared" si="27"/>
        <v/>
      </c>
    </row>
    <row r="562" spans="1:18">
      <c r="A562" s="4">
        <v>559</v>
      </c>
      <c r="B562" s="18" t="s">
        <v>518</v>
      </c>
      <c r="C562" s="12" t="s">
        <v>1040</v>
      </c>
      <c r="D562" s="18" t="s">
        <v>1142</v>
      </c>
      <c r="E562" s="19" t="s">
        <v>521</v>
      </c>
      <c r="F562" s="18" t="s">
        <v>24</v>
      </c>
      <c r="G562" s="18" t="s">
        <v>25</v>
      </c>
      <c r="H562" s="10" t="s">
        <v>1155</v>
      </c>
      <c r="I562" s="10" t="s">
        <v>1156</v>
      </c>
      <c r="J562" s="18">
        <v>191</v>
      </c>
      <c r="K562" s="18">
        <v>191</v>
      </c>
      <c r="L562" s="78" t="s">
        <v>28</v>
      </c>
      <c r="M562" s="25" t="s">
        <v>24</v>
      </c>
      <c r="N562" s="25" t="s">
        <v>24</v>
      </c>
      <c r="O562" s="25" t="s">
        <v>32</v>
      </c>
      <c r="P562" s="78" t="s">
        <v>24</v>
      </c>
      <c r="Q562" s="25" t="str">
        <f t="shared" si="28"/>
        <v>通过</v>
      </c>
      <c r="R562" s="71" t="str">
        <f t="shared" si="27"/>
        <v/>
      </c>
    </row>
    <row r="563" spans="1:18">
      <c r="A563" s="35">
        <v>560</v>
      </c>
      <c r="B563" s="18" t="s">
        <v>518</v>
      </c>
      <c r="C563" s="12" t="s">
        <v>1040</v>
      </c>
      <c r="D563" s="18" t="s">
        <v>1142</v>
      </c>
      <c r="E563" s="19" t="s">
        <v>521</v>
      </c>
      <c r="F563" s="18" t="s">
        <v>24</v>
      </c>
      <c r="G563" s="18" t="s">
        <v>25</v>
      </c>
      <c r="H563" s="10" t="s">
        <v>1157</v>
      </c>
      <c r="I563" s="10" t="s">
        <v>1158</v>
      </c>
      <c r="J563" s="18">
        <v>191</v>
      </c>
      <c r="K563" s="18">
        <v>191</v>
      </c>
      <c r="L563" s="78" t="s">
        <v>28</v>
      </c>
      <c r="M563" s="25" t="s">
        <v>24</v>
      </c>
      <c r="N563" s="25" t="s">
        <v>24</v>
      </c>
      <c r="O563" s="25" t="s">
        <v>29</v>
      </c>
      <c r="P563" s="78" t="s">
        <v>24</v>
      </c>
      <c r="Q563" s="25" t="str">
        <f t="shared" si="28"/>
        <v>通过</v>
      </c>
      <c r="R563" s="71" t="str">
        <f t="shared" si="27"/>
        <v/>
      </c>
    </row>
    <row r="564" spans="1:18">
      <c r="A564" s="4">
        <v>561</v>
      </c>
      <c r="B564" s="18" t="s">
        <v>518</v>
      </c>
      <c r="C564" s="12" t="s">
        <v>1040</v>
      </c>
      <c r="D564" s="18" t="s">
        <v>1142</v>
      </c>
      <c r="E564" s="19" t="s">
        <v>521</v>
      </c>
      <c r="F564" s="18" t="s">
        <v>24</v>
      </c>
      <c r="G564" s="18" t="s">
        <v>25</v>
      </c>
      <c r="H564" s="10" t="s">
        <v>1159</v>
      </c>
      <c r="I564" s="10" t="s">
        <v>1160</v>
      </c>
      <c r="J564" s="18">
        <v>191</v>
      </c>
      <c r="K564" s="18">
        <v>191</v>
      </c>
      <c r="L564" s="78" t="s">
        <v>28</v>
      </c>
      <c r="M564" s="25" t="s">
        <v>24</v>
      </c>
      <c r="N564" s="25" t="s">
        <v>24</v>
      </c>
      <c r="O564" s="25" t="s">
        <v>32</v>
      </c>
      <c r="P564" s="78" t="s">
        <v>24</v>
      </c>
      <c r="Q564" s="25" t="str">
        <f t="shared" si="28"/>
        <v>通过</v>
      </c>
      <c r="R564" s="71" t="str">
        <f t="shared" si="27"/>
        <v/>
      </c>
    </row>
    <row r="565" spans="1:18">
      <c r="A565" s="4">
        <v>562</v>
      </c>
      <c r="B565" s="18" t="s">
        <v>518</v>
      </c>
      <c r="C565" s="12" t="s">
        <v>1040</v>
      </c>
      <c r="D565" s="18" t="s">
        <v>1142</v>
      </c>
      <c r="E565" s="19" t="s">
        <v>521</v>
      </c>
      <c r="F565" s="18" t="s">
        <v>24</v>
      </c>
      <c r="G565" s="18" t="s">
        <v>25</v>
      </c>
      <c r="H565" s="10" t="s">
        <v>1161</v>
      </c>
      <c r="I565" s="10" t="s">
        <v>1162</v>
      </c>
      <c r="J565" s="18">
        <v>191</v>
      </c>
      <c r="K565" s="18">
        <v>191</v>
      </c>
      <c r="L565" s="78" t="s">
        <v>28</v>
      </c>
      <c r="M565" s="25" t="s">
        <v>24</v>
      </c>
      <c r="N565" s="25" t="s">
        <v>24</v>
      </c>
      <c r="O565" s="25" t="s">
        <v>32</v>
      </c>
      <c r="P565" s="78" t="s">
        <v>24</v>
      </c>
      <c r="Q565" s="25" t="str">
        <f t="shared" si="28"/>
        <v>通过</v>
      </c>
      <c r="R565" s="71" t="str">
        <f t="shared" si="27"/>
        <v/>
      </c>
    </row>
    <row r="566" spans="1:18">
      <c r="A566" s="4">
        <v>563</v>
      </c>
      <c r="B566" s="18" t="s">
        <v>518</v>
      </c>
      <c r="C566" s="12" t="s">
        <v>1040</v>
      </c>
      <c r="D566" s="18" t="s">
        <v>1142</v>
      </c>
      <c r="E566" s="19" t="s">
        <v>521</v>
      </c>
      <c r="F566" s="18" t="s">
        <v>24</v>
      </c>
      <c r="G566" s="18" t="s">
        <v>25</v>
      </c>
      <c r="H566" s="10" t="s">
        <v>1163</v>
      </c>
      <c r="I566" s="10" t="s">
        <v>1164</v>
      </c>
      <c r="J566" s="18">
        <v>191</v>
      </c>
      <c r="K566" s="18">
        <v>191</v>
      </c>
      <c r="L566" s="78" t="s">
        <v>28</v>
      </c>
      <c r="M566" s="25" t="s">
        <v>24</v>
      </c>
      <c r="N566" s="25" t="s">
        <v>24</v>
      </c>
      <c r="O566" s="25" t="s">
        <v>32</v>
      </c>
      <c r="P566" s="78" t="s">
        <v>24</v>
      </c>
      <c r="Q566" s="25" t="str">
        <f t="shared" si="28"/>
        <v>通过</v>
      </c>
      <c r="R566" s="71" t="str">
        <f t="shared" si="27"/>
        <v/>
      </c>
    </row>
    <row r="567" spans="1:18">
      <c r="A567" s="35">
        <v>564</v>
      </c>
      <c r="B567" s="18" t="s">
        <v>518</v>
      </c>
      <c r="C567" s="12" t="s">
        <v>1040</v>
      </c>
      <c r="D567" s="18" t="s">
        <v>1142</v>
      </c>
      <c r="E567" s="19" t="s">
        <v>521</v>
      </c>
      <c r="F567" s="18" t="s">
        <v>24</v>
      </c>
      <c r="G567" s="18" t="s">
        <v>25</v>
      </c>
      <c r="H567" s="10" t="s">
        <v>1165</v>
      </c>
      <c r="I567" s="10" t="s">
        <v>1103</v>
      </c>
      <c r="J567" s="18">
        <v>191</v>
      </c>
      <c r="K567" s="18">
        <v>191</v>
      </c>
      <c r="L567" s="78" t="s">
        <v>28</v>
      </c>
      <c r="M567" s="25" t="s">
        <v>24</v>
      </c>
      <c r="N567" s="25" t="s">
        <v>24</v>
      </c>
      <c r="O567" s="25" t="s">
        <v>32</v>
      </c>
      <c r="P567" s="78" t="s">
        <v>24</v>
      </c>
      <c r="Q567" s="25" t="str">
        <f t="shared" si="28"/>
        <v>通过</v>
      </c>
      <c r="R567" s="71" t="str">
        <f t="shared" si="27"/>
        <v/>
      </c>
    </row>
    <row r="568" spans="1:18">
      <c r="A568" s="4">
        <v>565</v>
      </c>
      <c r="B568" s="18" t="s">
        <v>518</v>
      </c>
      <c r="C568" s="12" t="s">
        <v>1040</v>
      </c>
      <c r="D568" s="18" t="s">
        <v>1142</v>
      </c>
      <c r="E568" s="19" t="s">
        <v>521</v>
      </c>
      <c r="F568" s="18" t="s">
        <v>24</v>
      </c>
      <c r="G568" s="18" t="s">
        <v>25</v>
      </c>
      <c r="H568" s="10" t="s">
        <v>1166</v>
      </c>
      <c r="I568" s="10" t="s">
        <v>1167</v>
      </c>
      <c r="J568" s="18">
        <v>191</v>
      </c>
      <c r="K568" s="18">
        <v>191</v>
      </c>
      <c r="L568" s="78" t="s">
        <v>28</v>
      </c>
      <c r="M568" s="25" t="s">
        <v>24</v>
      </c>
      <c r="N568" s="25" t="s">
        <v>24</v>
      </c>
      <c r="O568" s="25" t="s">
        <v>29</v>
      </c>
      <c r="P568" s="78" t="s">
        <v>28</v>
      </c>
      <c r="Q568" s="25" t="str">
        <f t="shared" si="28"/>
        <v>通过</v>
      </c>
      <c r="R568" s="71" t="str">
        <f t="shared" si="27"/>
        <v>暂不发放</v>
      </c>
    </row>
    <row r="569" spans="1:18" hidden="1">
      <c r="A569" s="4">
        <v>566</v>
      </c>
      <c r="B569" s="18" t="s">
        <v>518</v>
      </c>
      <c r="C569" s="12" t="s">
        <v>1040</v>
      </c>
      <c r="D569" s="18" t="s">
        <v>1142</v>
      </c>
      <c r="E569" s="19" t="s">
        <v>521</v>
      </c>
      <c r="F569" s="18" t="s">
        <v>24</v>
      </c>
      <c r="G569" s="18" t="s">
        <v>25</v>
      </c>
      <c r="H569" s="10" t="s">
        <v>1168</v>
      </c>
      <c r="I569" s="10" t="s">
        <v>1169</v>
      </c>
      <c r="J569" s="18">
        <v>191</v>
      </c>
      <c r="K569" s="18">
        <v>140</v>
      </c>
      <c r="L569" s="78" t="s">
        <v>28</v>
      </c>
      <c r="M569" s="25" t="s">
        <v>24</v>
      </c>
      <c r="N569" s="25" t="s">
        <v>24</v>
      </c>
      <c r="O569" s="25" t="s">
        <v>32</v>
      </c>
      <c r="P569" s="78" t="s">
        <v>28</v>
      </c>
      <c r="Q569" s="25" t="str">
        <f t="shared" si="28"/>
        <v>未通过</v>
      </c>
      <c r="R569" s="71" t="str">
        <f t="shared" si="27"/>
        <v>暂不发放</v>
      </c>
    </row>
    <row r="570" spans="1:18">
      <c r="A570" s="4">
        <v>567</v>
      </c>
      <c r="B570" s="18" t="s">
        <v>518</v>
      </c>
      <c r="C570" s="12" t="s">
        <v>1040</v>
      </c>
      <c r="D570" s="18" t="s">
        <v>1142</v>
      </c>
      <c r="E570" s="19" t="s">
        <v>521</v>
      </c>
      <c r="F570" s="18" t="s">
        <v>24</v>
      </c>
      <c r="G570" s="18" t="s">
        <v>25</v>
      </c>
      <c r="H570" s="10" t="s">
        <v>1170</v>
      </c>
      <c r="I570" s="10" t="s">
        <v>1171</v>
      </c>
      <c r="J570" s="18">
        <v>191</v>
      </c>
      <c r="K570" s="18">
        <v>191</v>
      </c>
      <c r="L570" s="78" t="s">
        <v>28</v>
      </c>
      <c r="M570" s="25" t="s">
        <v>24</v>
      </c>
      <c r="N570" s="25" t="s">
        <v>24</v>
      </c>
      <c r="O570" s="25" t="s">
        <v>32</v>
      </c>
      <c r="P570" s="78" t="s">
        <v>24</v>
      </c>
      <c r="Q570" s="25" t="str">
        <f t="shared" si="28"/>
        <v>通过</v>
      </c>
      <c r="R570" s="71" t="str">
        <f t="shared" si="27"/>
        <v/>
      </c>
    </row>
    <row r="571" spans="1:18">
      <c r="A571" s="35">
        <v>568</v>
      </c>
      <c r="B571" s="18" t="s">
        <v>518</v>
      </c>
      <c r="C571" s="12" t="s">
        <v>1040</v>
      </c>
      <c r="D571" s="18" t="s">
        <v>1142</v>
      </c>
      <c r="E571" s="19" t="s">
        <v>521</v>
      </c>
      <c r="F571" s="18" t="s">
        <v>24</v>
      </c>
      <c r="G571" s="18" t="s">
        <v>25</v>
      </c>
      <c r="H571" s="10" t="s">
        <v>1172</v>
      </c>
      <c r="I571" s="10" t="s">
        <v>1173</v>
      </c>
      <c r="J571" s="18">
        <v>191</v>
      </c>
      <c r="K571" s="18">
        <v>191</v>
      </c>
      <c r="L571" s="78" t="s">
        <v>28</v>
      </c>
      <c r="M571" s="25" t="s">
        <v>24</v>
      </c>
      <c r="N571" s="25" t="s">
        <v>24</v>
      </c>
      <c r="O571" s="25" t="s">
        <v>32</v>
      </c>
      <c r="P571" s="78" t="s">
        <v>24</v>
      </c>
      <c r="Q571" s="25" t="str">
        <f t="shared" si="28"/>
        <v>通过</v>
      </c>
      <c r="R571" s="71" t="str">
        <f t="shared" si="27"/>
        <v/>
      </c>
    </row>
    <row r="572" spans="1:18">
      <c r="A572" s="4">
        <v>569</v>
      </c>
      <c r="B572" s="18" t="s">
        <v>518</v>
      </c>
      <c r="C572" s="12" t="s">
        <v>1040</v>
      </c>
      <c r="D572" s="18" t="s">
        <v>1142</v>
      </c>
      <c r="E572" s="19" t="s">
        <v>521</v>
      </c>
      <c r="F572" s="18" t="s">
        <v>24</v>
      </c>
      <c r="G572" s="18" t="s">
        <v>25</v>
      </c>
      <c r="H572" s="10" t="s">
        <v>1174</v>
      </c>
      <c r="I572" s="10" t="s">
        <v>1175</v>
      </c>
      <c r="J572" s="18">
        <v>191</v>
      </c>
      <c r="K572" s="18">
        <v>191</v>
      </c>
      <c r="L572" s="78" t="s">
        <v>28</v>
      </c>
      <c r="M572" s="25" t="s">
        <v>24</v>
      </c>
      <c r="N572" s="25" t="s">
        <v>24</v>
      </c>
      <c r="O572" s="25" t="s">
        <v>32</v>
      </c>
      <c r="P572" s="78" t="s">
        <v>24</v>
      </c>
      <c r="Q572" s="25" t="str">
        <f t="shared" si="28"/>
        <v>通过</v>
      </c>
      <c r="R572" s="71" t="str">
        <f t="shared" si="27"/>
        <v/>
      </c>
    </row>
    <row r="573" spans="1:18">
      <c r="A573" s="4">
        <v>570</v>
      </c>
      <c r="B573" s="18" t="s">
        <v>518</v>
      </c>
      <c r="C573" s="12" t="s">
        <v>1040</v>
      </c>
      <c r="D573" s="18" t="s">
        <v>1142</v>
      </c>
      <c r="E573" s="19" t="s">
        <v>521</v>
      </c>
      <c r="F573" s="18" t="s">
        <v>24</v>
      </c>
      <c r="G573" s="18" t="s">
        <v>25</v>
      </c>
      <c r="H573" s="10" t="s">
        <v>1176</v>
      </c>
      <c r="I573" s="10" t="s">
        <v>1177</v>
      </c>
      <c r="J573" s="18">
        <v>191</v>
      </c>
      <c r="K573" s="18">
        <v>191</v>
      </c>
      <c r="L573" s="78" t="s">
        <v>28</v>
      </c>
      <c r="M573" s="25" t="s">
        <v>24</v>
      </c>
      <c r="N573" s="25" t="s">
        <v>24</v>
      </c>
      <c r="O573" s="25" t="s">
        <v>32</v>
      </c>
      <c r="P573" s="78" t="s">
        <v>28</v>
      </c>
      <c r="Q573" s="25" t="str">
        <f t="shared" si="28"/>
        <v>通过</v>
      </c>
      <c r="R573" s="71" t="str">
        <f t="shared" si="27"/>
        <v>暂不发放</v>
      </c>
    </row>
    <row r="574" spans="1:18">
      <c r="A574" s="4">
        <v>571</v>
      </c>
      <c r="B574" s="18" t="s">
        <v>518</v>
      </c>
      <c r="C574" s="12" t="s">
        <v>1040</v>
      </c>
      <c r="D574" s="18" t="s">
        <v>1142</v>
      </c>
      <c r="E574" s="19" t="s">
        <v>521</v>
      </c>
      <c r="F574" s="18" t="s">
        <v>24</v>
      </c>
      <c r="G574" s="18" t="s">
        <v>25</v>
      </c>
      <c r="H574" s="10" t="s">
        <v>1178</v>
      </c>
      <c r="I574" s="10" t="s">
        <v>1179</v>
      </c>
      <c r="J574" s="18">
        <v>191</v>
      </c>
      <c r="K574" s="18">
        <v>191</v>
      </c>
      <c r="L574" s="78" t="s">
        <v>28</v>
      </c>
      <c r="M574" s="25" t="s">
        <v>24</v>
      </c>
      <c r="N574" s="25" t="s">
        <v>24</v>
      </c>
      <c r="O574" s="25" t="s">
        <v>32</v>
      </c>
      <c r="P574" s="78" t="s">
        <v>24</v>
      </c>
      <c r="Q574" s="25" t="str">
        <f t="shared" si="28"/>
        <v>通过</v>
      </c>
      <c r="R574" s="71" t="str">
        <f t="shared" si="27"/>
        <v/>
      </c>
    </row>
    <row r="575" spans="1:18">
      <c r="A575" s="35">
        <v>572</v>
      </c>
      <c r="B575" s="18" t="s">
        <v>518</v>
      </c>
      <c r="C575" s="12" t="s">
        <v>1040</v>
      </c>
      <c r="D575" s="18" t="s">
        <v>1142</v>
      </c>
      <c r="E575" s="19" t="s">
        <v>521</v>
      </c>
      <c r="F575" s="18" t="s">
        <v>24</v>
      </c>
      <c r="G575" s="18" t="s">
        <v>25</v>
      </c>
      <c r="H575" s="10" t="s">
        <v>1180</v>
      </c>
      <c r="I575" s="10" t="s">
        <v>1181</v>
      </c>
      <c r="J575" s="18">
        <v>191</v>
      </c>
      <c r="K575" s="18">
        <v>191</v>
      </c>
      <c r="L575" s="78" t="s">
        <v>28</v>
      </c>
      <c r="M575" s="25" t="s">
        <v>24</v>
      </c>
      <c r="N575" s="25" t="s">
        <v>24</v>
      </c>
      <c r="O575" s="25" t="s">
        <v>32</v>
      </c>
      <c r="P575" s="78" t="s">
        <v>24</v>
      </c>
      <c r="Q575" s="25" t="str">
        <f t="shared" si="28"/>
        <v>通过</v>
      </c>
      <c r="R575" s="71" t="str">
        <f t="shared" si="27"/>
        <v/>
      </c>
    </row>
    <row r="576" spans="1:18">
      <c r="A576" s="4">
        <v>573</v>
      </c>
      <c r="B576" s="18" t="s">
        <v>518</v>
      </c>
      <c r="C576" s="12" t="s">
        <v>1040</v>
      </c>
      <c r="D576" s="18" t="s">
        <v>1142</v>
      </c>
      <c r="E576" s="19" t="s">
        <v>521</v>
      </c>
      <c r="F576" s="18" t="s">
        <v>24</v>
      </c>
      <c r="G576" s="18" t="s">
        <v>25</v>
      </c>
      <c r="H576" s="10" t="s">
        <v>1182</v>
      </c>
      <c r="I576" s="10" t="s">
        <v>1183</v>
      </c>
      <c r="J576" s="18">
        <v>191</v>
      </c>
      <c r="K576" s="18">
        <v>191</v>
      </c>
      <c r="L576" s="78" t="s">
        <v>28</v>
      </c>
      <c r="M576" s="25" t="s">
        <v>24</v>
      </c>
      <c r="N576" s="25" t="s">
        <v>24</v>
      </c>
      <c r="O576" s="25" t="s">
        <v>32</v>
      </c>
      <c r="P576" s="78" t="s">
        <v>24</v>
      </c>
      <c r="Q576" s="25" t="str">
        <f t="shared" si="28"/>
        <v>通过</v>
      </c>
      <c r="R576" s="71" t="str">
        <f t="shared" si="27"/>
        <v/>
      </c>
    </row>
    <row r="577" spans="1:18">
      <c r="A577" s="4">
        <v>574</v>
      </c>
      <c r="B577" s="18" t="s">
        <v>518</v>
      </c>
      <c r="C577" s="12" t="s">
        <v>1040</v>
      </c>
      <c r="D577" s="18" t="s">
        <v>1142</v>
      </c>
      <c r="E577" s="19" t="s">
        <v>521</v>
      </c>
      <c r="F577" s="18" t="s">
        <v>24</v>
      </c>
      <c r="G577" s="18" t="s">
        <v>25</v>
      </c>
      <c r="H577" s="10" t="s">
        <v>1184</v>
      </c>
      <c r="I577" s="10" t="s">
        <v>1185</v>
      </c>
      <c r="J577" s="18">
        <v>191</v>
      </c>
      <c r="K577" s="18">
        <v>191</v>
      </c>
      <c r="L577" s="78" t="s">
        <v>28</v>
      </c>
      <c r="M577" s="25" t="s">
        <v>24</v>
      </c>
      <c r="N577" s="25" t="s">
        <v>24</v>
      </c>
      <c r="O577" s="25" t="s">
        <v>32</v>
      </c>
      <c r="P577" s="78" t="s">
        <v>24</v>
      </c>
      <c r="Q577" s="25" t="str">
        <f t="shared" si="28"/>
        <v>通过</v>
      </c>
      <c r="R577" s="71" t="str">
        <f t="shared" si="27"/>
        <v/>
      </c>
    </row>
    <row r="578" spans="1:18">
      <c r="A578" s="4">
        <v>575</v>
      </c>
      <c r="B578" s="18" t="s">
        <v>518</v>
      </c>
      <c r="C578" s="12" t="s">
        <v>1040</v>
      </c>
      <c r="D578" s="18" t="s">
        <v>1142</v>
      </c>
      <c r="E578" s="19" t="s">
        <v>521</v>
      </c>
      <c r="F578" s="18" t="s">
        <v>24</v>
      </c>
      <c r="G578" s="18" t="s">
        <v>25</v>
      </c>
      <c r="H578" s="10" t="s">
        <v>1186</v>
      </c>
      <c r="I578" s="10" t="s">
        <v>1187</v>
      </c>
      <c r="J578" s="18">
        <v>191</v>
      </c>
      <c r="K578" s="18">
        <v>191</v>
      </c>
      <c r="L578" s="78" t="s">
        <v>28</v>
      </c>
      <c r="M578" s="25" t="s">
        <v>24</v>
      </c>
      <c r="N578" s="25" t="s">
        <v>24</v>
      </c>
      <c r="O578" s="25" t="s">
        <v>32</v>
      </c>
      <c r="P578" s="78" t="s">
        <v>24</v>
      </c>
      <c r="Q578" s="25" t="str">
        <f t="shared" si="28"/>
        <v>通过</v>
      </c>
      <c r="R578" s="71" t="str">
        <f t="shared" si="27"/>
        <v/>
      </c>
    </row>
    <row r="579" spans="1:18">
      <c r="A579" s="35">
        <v>576</v>
      </c>
      <c r="B579" s="18" t="s">
        <v>518</v>
      </c>
      <c r="C579" s="12" t="s">
        <v>1040</v>
      </c>
      <c r="D579" s="18" t="s">
        <v>1142</v>
      </c>
      <c r="E579" s="19" t="s">
        <v>521</v>
      </c>
      <c r="F579" s="18" t="s">
        <v>24</v>
      </c>
      <c r="G579" s="18" t="s">
        <v>25</v>
      </c>
      <c r="H579" s="10" t="s">
        <v>1188</v>
      </c>
      <c r="I579" s="10" t="s">
        <v>1189</v>
      </c>
      <c r="J579" s="18">
        <v>191</v>
      </c>
      <c r="K579" s="18">
        <v>191</v>
      </c>
      <c r="L579" s="78" t="s">
        <v>28</v>
      </c>
      <c r="M579" s="25" t="s">
        <v>24</v>
      </c>
      <c r="N579" s="25" t="s">
        <v>24</v>
      </c>
      <c r="O579" s="25" t="s">
        <v>32</v>
      </c>
      <c r="P579" s="78" t="s">
        <v>24</v>
      </c>
      <c r="Q579" s="25" t="str">
        <f t="shared" si="28"/>
        <v>通过</v>
      </c>
      <c r="R579" s="71" t="str">
        <f t="shared" si="27"/>
        <v/>
      </c>
    </row>
    <row r="580" spans="1:18">
      <c r="A580" s="4">
        <v>577</v>
      </c>
      <c r="B580" s="18" t="s">
        <v>518</v>
      </c>
      <c r="C580" s="12" t="s">
        <v>1040</v>
      </c>
      <c r="D580" s="18" t="s">
        <v>1142</v>
      </c>
      <c r="E580" s="19" t="s">
        <v>521</v>
      </c>
      <c r="F580" s="18" t="s">
        <v>24</v>
      </c>
      <c r="G580" s="18" t="s">
        <v>25</v>
      </c>
      <c r="H580" s="10" t="s">
        <v>1190</v>
      </c>
      <c r="I580" s="10" t="s">
        <v>1191</v>
      </c>
      <c r="J580" s="18">
        <v>191</v>
      </c>
      <c r="K580" s="18">
        <v>191</v>
      </c>
      <c r="L580" s="78" t="s">
        <v>28</v>
      </c>
      <c r="M580" s="25" t="s">
        <v>24</v>
      </c>
      <c r="N580" s="25" t="s">
        <v>24</v>
      </c>
      <c r="O580" s="25" t="s">
        <v>32</v>
      </c>
      <c r="P580" s="78" t="s">
        <v>24</v>
      </c>
      <c r="Q580" s="25" t="str">
        <f t="shared" si="28"/>
        <v>通过</v>
      </c>
      <c r="R580" s="71" t="str">
        <f t="shared" si="27"/>
        <v/>
      </c>
    </row>
    <row r="581" spans="1:18">
      <c r="A581" s="4">
        <v>578</v>
      </c>
      <c r="B581" s="18" t="s">
        <v>518</v>
      </c>
      <c r="C581" s="12" t="s">
        <v>1040</v>
      </c>
      <c r="D581" s="18" t="s">
        <v>1142</v>
      </c>
      <c r="E581" s="19" t="s">
        <v>521</v>
      </c>
      <c r="F581" s="18" t="s">
        <v>24</v>
      </c>
      <c r="G581" s="18" t="s">
        <v>25</v>
      </c>
      <c r="H581" s="10" t="s">
        <v>1192</v>
      </c>
      <c r="I581" s="10" t="s">
        <v>1193</v>
      </c>
      <c r="J581" s="18">
        <v>191</v>
      </c>
      <c r="K581" s="18">
        <v>191</v>
      </c>
      <c r="L581" s="78" t="s">
        <v>28</v>
      </c>
      <c r="M581" s="25" t="s">
        <v>24</v>
      </c>
      <c r="N581" s="25" t="s">
        <v>24</v>
      </c>
      <c r="O581" s="25" t="s">
        <v>32</v>
      </c>
      <c r="P581" s="78" t="s">
        <v>24</v>
      </c>
      <c r="Q581" s="25" t="str">
        <f t="shared" si="28"/>
        <v>通过</v>
      </c>
      <c r="R581" s="71" t="str">
        <f t="shared" ref="R581:R604" si="29">IF(P581="是","暂不发放","")</f>
        <v/>
      </c>
    </row>
    <row r="582" spans="1:18">
      <c r="A582" s="4">
        <v>579</v>
      </c>
      <c r="B582" s="18" t="s">
        <v>518</v>
      </c>
      <c r="C582" s="12" t="s">
        <v>1040</v>
      </c>
      <c r="D582" s="18" t="s">
        <v>1142</v>
      </c>
      <c r="E582" s="19" t="s">
        <v>521</v>
      </c>
      <c r="F582" s="18" t="s">
        <v>24</v>
      </c>
      <c r="G582" s="18" t="s">
        <v>25</v>
      </c>
      <c r="H582" s="10" t="s">
        <v>1194</v>
      </c>
      <c r="I582" s="10" t="s">
        <v>1195</v>
      </c>
      <c r="J582" s="18">
        <v>191</v>
      </c>
      <c r="K582" s="18">
        <v>191</v>
      </c>
      <c r="L582" s="78" t="s">
        <v>28</v>
      </c>
      <c r="M582" s="25" t="s">
        <v>24</v>
      </c>
      <c r="N582" s="25" t="s">
        <v>24</v>
      </c>
      <c r="O582" s="25" t="s">
        <v>32</v>
      </c>
      <c r="P582" s="78" t="s">
        <v>24</v>
      </c>
      <c r="Q582" s="25" t="str">
        <f t="shared" si="28"/>
        <v>通过</v>
      </c>
      <c r="R582" s="71" t="str">
        <f t="shared" si="29"/>
        <v/>
      </c>
    </row>
    <row r="583" spans="1:18">
      <c r="A583" s="35">
        <v>580</v>
      </c>
      <c r="B583" s="18" t="s">
        <v>518</v>
      </c>
      <c r="C583" s="12" t="s">
        <v>1040</v>
      </c>
      <c r="D583" s="18" t="s">
        <v>1142</v>
      </c>
      <c r="E583" s="19" t="s">
        <v>521</v>
      </c>
      <c r="F583" s="18" t="s">
        <v>24</v>
      </c>
      <c r="G583" s="18" t="s">
        <v>25</v>
      </c>
      <c r="H583" s="10" t="s">
        <v>1196</v>
      </c>
      <c r="I583" s="10" t="s">
        <v>1197</v>
      </c>
      <c r="J583" s="18">
        <v>191</v>
      </c>
      <c r="K583" s="18">
        <v>191</v>
      </c>
      <c r="L583" s="78" t="s">
        <v>28</v>
      </c>
      <c r="M583" s="25" t="s">
        <v>24</v>
      </c>
      <c r="N583" s="25" t="s">
        <v>24</v>
      </c>
      <c r="O583" s="25" t="s">
        <v>32</v>
      </c>
      <c r="P583" s="78" t="s">
        <v>24</v>
      </c>
      <c r="Q583" s="25" t="str">
        <f t="shared" si="28"/>
        <v>通过</v>
      </c>
      <c r="R583" s="71" t="str">
        <f t="shared" si="29"/>
        <v/>
      </c>
    </row>
    <row r="584" spans="1:18">
      <c r="A584" s="4">
        <v>581</v>
      </c>
      <c r="B584" s="18" t="s">
        <v>518</v>
      </c>
      <c r="C584" s="12" t="s">
        <v>1040</v>
      </c>
      <c r="D584" s="18" t="s">
        <v>1142</v>
      </c>
      <c r="E584" s="19" t="s">
        <v>521</v>
      </c>
      <c r="F584" s="18" t="s">
        <v>24</v>
      </c>
      <c r="G584" s="18" t="s">
        <v>25</v>
      </c>
      <c r="H584" s="10" t="s">
        <v>1198</v>
      </c>
      <c r="I584" s="10" t="s">
        <v>1199</v>
      </c>
      <c r="J584" s="18">
        <v>191</v>
      </c>
      <c r="K584" s="18">
        <v>191</v>
      </c>
      <c r="L584" s="78" t="s">
        <v>28</v>
      </c>
      <c r="M584" s="25" t="s">
        <v>24</v>
      </c>
      <c r="N584" s="25" t="s">
        <v>24</v>
      </c>
      <c r="O584" s="25" t="s">
        <v>32</v>
      </c>
      <c r="P584" s="78" t="s">
        <v>24</v>
      </c>
      <c r="Q584" s="25" t="str">
        <f t="shared" si="28"/>
        <v>通过</v>
      </c>
      <c r="R584" s="71" t="str">
        <f t="shared" si="29"/>
        <v/>
      </c>
    </row>
    <row r="585" spans="1:18">
      <c r="A585" s="4">
        <v>582</v>
      </c>
      <c r="B585" s="18" t="s">
        <v>518</v>
      </c>
      <c r="C585" s="12" t="s">
        <v>1040</v>
      </c>
      <c r="D585" s="18" t="s">
        <v>1142</v>
      </c>
      <c r="E585" s="19" t="s">
        <v>521</v>
      </c>
      <c r="F585" s="18" t="s">
        <v>24</v>
      </c>
      <c r="G585" s="18" t="s">
        <v>25</v>
      </c>
      <c r="H585" s="10" t="s">
        <v>1200</v>
      </c>
      <c r="I585" s="10" t="s">
        <v>1201</v>
      </c>
      <c r="J585" s="18">
        <v>191</v>
      </c>
      <c r="K585" s="18">
        <v>191</v>
      </c>
      <c r="L585" s="78" t="s">
        <v>28</v>
      </c>
      <c r="M585" s="25" t="s">
        <v>24</v>
      </c>
      <c r="N585" s="25" t="s">
        <v>24</v>
      </c>
      <c r="O585" s="25" t="s">
        <v>32</v>
      </c>
      <c r="P585" s="78" t="s">
        <v>24</v>
      </c>
      <c r="Q585" s="25" t="str">
        <f t="shared" si="28"/>
        <v>通过</v>
      </c>
      <c r="R585" s="71" t="str">
        <f t="shared" si="29"/>
        <v/>
      </c>
    </row>
    <row r="586" spans="1:18" hidden="1">
      <c r="A586" s="4">
        <v>583</v>
      </c>
      <c r="B586" s="18" t="s">
        <v>518</v>
      </c>
      <c r="C586" s="12" t="s">
        <v>1040</v>
      </c>
      <c r="D586" s="18" t="s">
        <v>1142</v>
      </c>
      <c r="E586" s="19" t="s">
        <v>521</v>
      </c>
      <c r="F586" s="18" t="s">
        <v>24</v>
      </c>
      <c r="G586" s="18" t="s">
        <v>25</v>
      </c>
      <c r="H586" s="10" t="s">
        <v>1202</v>
      </c>
      <c r="I586" s="10" t="s">
        <v>1203</v>
      </c>
      <c r="J586" s="18">
        <v>191</v>
      </c>
      <c r="K586" s="18">
        <v>188.5</v>
      </c>
      <c r="L586" s="78" t="s">
        <v>28</v>
      </c>
      <c r="M586" s="25" t="s">
        <v>24</v>
      </c>
      <c r="N586" s="25" t="s">
        <v>24</v>
      </c>
      <c r="O586" s="25" t="s">
        <v>32</v>
      </c>
      <c r="P586" s="78" t="s">
        <v>24</v>
      </c>
      <c r="Q586" s="25" t="str">
        <f t="shared" si="28"/>
        <v>未通过</v>
      </c>
      <c r="R586" s="71" t="str">
        <f t="shared" si="29"/>
        <v/>
      </c>
    </row>
    <row r="587" spans="1:18" hidden="1">
      <c r="A587" s="35">
        <v>584</v>
      </c>
      <c r="B587" s="18" t="s">
        <v>518</v>
      </c>
      <c r="C587" s="12" t="s">
        <v>1040</v>
      </c>
      <c r="D587" s="18" t="s">
        <v>1142</v>
      </c>
      <c r="E587" s="19" t="s">
        <v>521</v>
      </c>
      <c r="F587" s="18" t="s">
        <v>24</v>
      </c>
      <c r="G587" s="18" t="s">
        <v>25</v>
      </c>
      <c r="H587" s="10" t="s">
        <v>1204</v>
      </c>
      <c r="I587" s="10" t="s">
        <v>1205</v>
      </c>
      <c r="J587" s="18">
        <v>191</v>
      </c>
      <c r="K587" s="18">
        <v>190</v>
      </c>
      <c r="L587" s="78" t="s">
        <v>28</v>
      </c>
      <c r="M587" s="25" t="s">
        <v>24</v>
      </c>
      <c r="N587" s="25" t="s">
        <v>24</v>
      </c>
      <c r="O587" s="25" t="s">
        <v>32</v>
      </c>
      <c r="P587" s="78" t="s">
        <v>24</v>
      </c>
      <c r="Q587" s="25" t="str">
        <f t="shared" si="28"/>
        <v>未通过</v>
      </c>
      <c r="R587" s="71" t="str">
        <f t="shared" si="29"/>
        <v/>
      </c>
    </row>
    <row r="588" spans="1:18" hidden="1">
      <c r="A588" s="4">
        <v>585</v>
      </c>
      <c r="B588" s="18" t="s">
        <v>518</v>
      </c>
      <c r="C588" s="12" t="s">
        <v>1040</v>
      </c>
      <c r="D588" s="18" t="s">
        <v>1142</v>
      </c>
      <c r="E588" s="19" t="s">
        <v>521</v>
      </c>
      <c r="F588" s="18" t="s">
        <v>24</v>
      </c>
      <c r="G588" s="18" t="s">
        <v>25</v>
      </c>
      <c r="H588" s="10" t="s">
        <v>1206</v>
      </c>
      <c r="I588" s="10" t="s">
        <v>1207</v>
      </c>
      <c r="J588" s="18">
        <v>191</v>
      </c>
      <c r="K588" s="18">
        <v>180</v>
      </c>
      <c r="L588" s="78" t="s">
        <v>28</v>
      </c>
      <c r="M588" s="25" t="s">
        <v>24</v>
      </c>
      <c r="N588" s="25" t="s">
        <v>24</v>
      </c>
      <c r="O588" s="25" t="s">
        <v>32</v>
      </c>
      <c r="P588" s="78" t="s">
        <v>24</v>
      </c>
      <c r="Q588" s="25" t="str">
        <f t="shared" ref="Q588:Q604" si="30">IF(F588="是",IF(K588&gt;=J588,IF(L588="是",IF(O588&lt;&gt;"未撤销",IF(M588="是",IF(N588="是","通过","未通过"),"未通过"),"未通过"),"未通过"),"未通过"),IF(K588&gt;=J588,IF(L588="是",IF(O588&lt;&gt;"未撤销","通过","未通过"),"未通过"),"未通过"))</f>
        <v>未通过</v>
      </c>
      <c r="R588" s="71" t="str">
        <f t="shared" si="29"/>
        <v/>
      </c>
    </row>
    <row r="589" spans="1:18">
      <c r="A589" s="4">
        <v>586</v>
      </c>
      <c r="B589" s="18" t="s">
        <v>518</v>
      </c>
      <c r="C589" s="12" t="s">
        <v>1040</v>
      </c>
      <c r="D589" s="18" t="s">
        <v>1142</v>
      </c>
      <c r="E589" s="19" t="s">
        <v>521</v>
      </c>
      <c r="F589" s="18" t="s">
        <v>24</v>
      </c>
      <c r="G589" s="18" t="s">
        <v>25</v>
      </c>
      <c r="H589" s="10" t="s">
        <v>1208</v>
      </c>
      <c r="I589" s="10" t="s">
        <v>1209</v>
      </c>
      <c r="J589" s="18">
        <v>191</v>
      </c>
      <c r="K589" s="18">
        <v>191</v>
      </c>
      <c r="L589" s="78" t="s">
        <v>28</v>
      </c>
      <c r="M589" s="25" t="s">
        <v>24</v>
      </c>
      <c r="N589" s="25" t="s">
        <v>24</v>
      </c>
      <c r="O589" s="25" t="s">
        <v>32</v>
      </c>
      <c r="P589" s="78" t="s">
        <v>24</v>
      </c>
      <c r="Q589" s="25" t="str">
        <f t="shared" si="30"/>
        <v>通过</v>
      </c>
      <c r="R589" s="71" t="str">
        <f t="shared" si="29"/>
        <v/>
      </c>
    </row>
    <row r="590" spans="1:18">
      <c r="A590" s="4">
        <v>587</v>
      </c>
      <c r="B590" s="18" t="s">
        <v>518</v>
      </c>
      <c r="C590" s="12" t="s">
        <v>1040</v>
      </c>
      <c r="D590" s="18" t="s">
        <v>1142</v>
      </c>
      <c r="E590" s="19" t="s">
        <v>521</v>
      </c>
      <c r="F590" s="18" t="s">
        <v>24</v>
      </c>
      <c r="G590" s="18" t="s">
        <v>25</v>
      </c>
      <c r="H590" s="10" t="s">
        <v>1210</v>
      </c>
      <c r="I590" s="10" t="s">
        <v>1211</v>
      </c>
      <c r="J590" s="18">
        <v>191</v>
      </c>
      <c r="K590" s="18">
        <v>191</v>
      </c>
      <c r="L590" s="78" t="s">
        <v>28</v>
      </c>
      <c r="M590" s="25" t="s">
        <v>24</v>
      </c>
      <c r="N590" s="25" t="s">
        <v>24</v>
      </c>
      <c r="O590" s="25" t="s">
        <v>32</v>
      </c>
      <c r="P590" s="78" t="s">
        <v>24</v>
      </c>
      <c r="Q590" s="25" t="str">
        <f t="shared" si="30"/>
        <v>通过</v>
      </c>
      <c r="R590" s="71" t="str">
        <f t="shared" si="29"/>
        <v/>
      </c>
    </row>
    <row r="591" spans="1:18">
      <c r="A591" s="35">
        <v>588</v>
      </c>
      <c r="B591" s="18" t="s">
        <v>518</v>
      </c>
      <c r="C591" s="12" t="s">
        <v>1040</v>
      </c>
      <c r="D591" s="18" t="s">
        <v>1142</v>
      </c>
      <c r="E591" s="19" t="s">
        <v>521</v>
      </c>
      <c r="F591" s="18" t="s">
        <v>24</v>
      </c>
      <c r="G591" s="18" t="s">
        <v>25</v>
      </c>
      <c r="H591" s="10" t="s">
        <v>1212</v>
      </c>
      <c r="I591" s="10" t="s">
        <v>1213</v>
      </c>
      <c r="J591" s="18">
        <v>191</v>
      </c>
      <c r="K591" s="18">
        <v>191</v>
      </c>
      <c r="L591" s="78" t="s">
        <v>28</v>
      </c>
      <c r="M591" s="25" t="s">
        <v>24</v>
      </c>
      <c r="N591" s="25" t="s">
        <v>24</v>
      </c>
      <c r="O591" s="25" t="s">
        <v>32</v>
      </c>
      <c r="P591" s="78" t="s">
        <v>24</v>
      </c>
      <c r="Q591" s="25" t="str">
        <f t="shared" si="30"/>
        <v>通过</v>
      </c>
      <c r="R591" s="71" t="str">
        <f t="shared" si="29"/>
        <v/>
      </c>
    </row>
    <row r="592" spans="1:18">
      <c r="A592" s="4">
        <v>589</v>
      </c>
      <c r="B592" s="18" t="s">
        <v>518</v>
      </c>
      <c r="C592" s="12" t="s">
        <v>1040</v>
      </c>
      <c r="D592" s="18" t="s">
        <v>1142</v>
      </c>
      <c r="E592" s="19" t="s">
        <v>521</v>
      </c>
      <c r="F592" s="18" t="s">
        <v>24</v>
      </c>
      <c r="G592" s="18" t="s">
        <v>25</v>
      </c>
      <c r="H592" s="10" t="s">
        <v>1214</v>
      </c>
      <c r="I592" s="10" t="s">
        <v>1215</v>
      </c>
      <c r="J592" s="18">
        <v>191</v>
      </c>
      <c r="K592" s="18">
        <v>191</v>
      </c>
      <c r="L592" s="78" t="s">
        <v>28</v>
      </c>
      <c r="M592" s="25" t="s">
        <v>24</v>
      </c>
      <c r="N592" s="25" t="s">
        <v>24</v>
      </c>
      <c r="O592" s="25" t="s">
        <v>32</v>
      </c>
      <c r="P592" s="78" t="s">
        <v>24</v>
      </c>
      <c r="Q592" s="25" t="str">
        <f t="shared" si="30"/>
        <v>通过</v>
      </c>
      <c r="R592" s="71" t="str">
        <f t="shared" si="29"/>
        <v/>
      </c>
    </row>
    <row r="593" spans="1:18">
      <c r="A593" s="4">
        <v>590</v>
      </c>
      <c r="B593" s="18" t="s">
        <v>518</v>
      </c>
      <c r="C593" s="12" t="s">
        <v>1040</v>
      </c>
      <c r="D593" s="18" t="s">
        <v>1142</v>
      </c>
      <c r="E593" s="19" t="s">
        <v>521</v>
      </c>
      <c r="F593" s="18" t="s">
        <v>24</v>
      </c>
      <c r="G593" s="18" t="s">
        <v>25</v>
      </c>
      <c r="H593" s="10" t="s">
        <v>1216</v>
      </c>
      <c r="I593" s="10" t="s">
        <v>1217</v>
      </c>
      <c r="J593" s="18">
        <v>191</v>
      </c>
      <c r="K593" s="18">
        <v>191</v>
      </c>
      <c r="L593" s="78" t="s">
        <v>28</v>
      </c>
      <c r="M593" s="25" t="s">
        <v>24</v>
      </c>
      <c r="N593" s="25" t="s">
        <v>24</v>
      </c>
      <c r="O593" s="25" t="s">
        <v>32</v>
      </c>
      <c r="P593" s="78" t="s">
        <v>24</v>
      </c>
      <c r="Q593" s="25" t="str">
        <f t="shared" si="30"/>
        <v>通过</v>
      </c>
      <c r="R593" s="71" t="str">
        <f t="shared" si="29"/>
        <v/>
      </c>
    </row>
    <row r="594" spans="1:18">
      <c r="A594" s="4">
        <v>591</v>
      </c>
      <c r="B594" s="18" t="s">
        <v>518</v>
      </c>
      <c r="C594" s="12" t="s">
        <v>1040</v>
      </c>
      <c r="D594" s="18" t="s">
        <v>1142</v>
      </c>
      <c r="E594" s="19" t="s">
        <v>521</v>
      </c>
      <c r="F594" s="18" t="s">
        <v>24</v>
      </c>
      <c r="G594" s="18" t="s">
        <v>25</v>
      </c>
      <c r="H594" s="10" t="s">
        <v>1218</v>
      </c>
      <c r="I594" s="10" t="s">
        <v>1219</v>
      </c>
      <c r="J594" s="18">
        <v>191</v>
      </c>
      <c r="K594" s="18">
        <v>191</v>
      </c>
      <c r="L594" s="78" t="s">
        <v>28</v>
      </c>
      <c r="M594" s="25" t="s">
        <v>24</v>
      </c>
      <c r="N594" s="25" t="s">
        <v>24</v>
      </c>
      <c r="O594" s="25" t="s">
        <v>32</v>
      </c>
      <c r="P594" s="78" t="s">
        <v>24</v>
      </c>
      <c r="Q594" s="25" t="str">
        <f t="shared" si="30"/>
        <v>通过</v>
      </c>
      <c r="R594" s="71" t="str">
        <f t="shared" si="29"/>
        <v/>
      </c>
    </row>
    <row r="595" spans="1:18">
      <c r="A595" s="35">
        <v>592</v>
      </c>
      <c r="B595" s="18" t="s">
        <v>518</v>
      </c>
      <c r="C595" s="12" t="s">
        <v>1040</v>
      </c>
      <c r="D595" s="18" t="s">
        <v>1142</v>
      </c>
      <c r="E595" s="19" t="s">
        <v>521</v>
      </c>
      <c r="F595" s="18" t="s">
        <v>24</v>
      </c>
      <c r="G595" s="18" t="s">
        <v>25</v>
      </c>
      <c r="H595" s="10" t="s">
        <v>1220</v>
      </c>
      <c r="I595" s="10" t="s">
        <v>1221</v>
      </c>
      <c r="J595" s="18">
        <v>191</v>
      </c>
      <c r="K595" s="18">
        <v>191</v>
      </c>
      <c r="L595" s="78" t="s">
        <v>28</v>
      </c>
      <c r="M595" s="25" t="s">
        <v>24</v>
      </c>
      <c r="N595" s="25" t="s">
        <v>24</v>
      </c>
      <c r="O595" s="25" t="s">
        <v>32</v>
      </c>
      <c r="P595" s="78" t="s">
        <v>24</v>
      </c>
      <c r="Q595" s="25" t="str">
        <f t="shared" si="30"/>
        <v>通过</v>
      </c>
      <c r="R595" s="71" t="str">
        <f t="shared" si="29"/>
        <v/>
      </c>
    </row>
    <row r="596" spans="1:18">
      <c r="A596" s="4">
        <v>593</v>
      </c>
      <c r="B596" s="18" t="s">
        <v>518</v>
      </c>
      <c r="C596" s="12" t="s">
        <v>1040</v>
      </c>
      <c r="D596" s="18" t="s">
        <v>1142</v>
      </c>
      <c r="E596" s="19" t="s">
        <v>521</v>
      </c>
      <c r="F596" s="18" t="s">
        <v>24</v>
      </c>
      <c r="G596" s="18" t="s">
        <v>25</v>
      </c>
      <c r="H596" s="10" t="s">
        <v>1222</v>
      </c>
      <c r="I596" s="10" t="s">
        <v>1223</v>
      </c>
      <c r="J596" s="18">
        <v>191</v>
      </c>
      <c r="K596" s="18">
        <v>191</v>
      </c>
      <c r="L596" s="78" t="s">
        <v>28</v>
      </c>
      <c r="M596" s="25" t="s">
        <v>24</v>
      </c>
      <c r="N596" s="25" t="s">
        <v>24</v>
      </c>
      <c r="O596" s="25" t="s">
        <v>32</v>
      </c>
      <c r="P596" s="78" t="s">
        <v>24</v>
      </c>
      <c r="Q596" s="25" t="str">
        <f t="shared" si="30"/>
        <v>通过</v>
      </c>
      <c r="R596" s="71" t="str">
        <f t="shared" si="29"/>
        <v/>
      </c>
    </row>
    <row r="597" spans="1:18" hidden="1">
      <c r="A597" s="4">
        <v>594</v>
      </c>
      <c r="B597" s="18" t="s">
        <v>518</v>
      </c>
      <c r="C597" s="12" t="s">
        <v>1040</v>
      </c>
      <c r="D597" s="18" t="s">
        <v>1142</v>
      </c>
      <c r="E597" s="19" t="s">
        <v>521</v>
      </c>
      <c r="F597" s="18" t="s">
        <v>24</v>
      </c>
      <c r="G597" s="18" t="s">
        <v>25</v>
      </c>
      <c r="H597" s="10" t="s">
        <v>1224</v>
      </c>
      <c r="I597" s="10" t="s">
        <v>1225</v>
      </c>
      <c r="J597" s="18">
        <v>191</v>
      </c>
      <c r="K597" s="18">
        <v>185</v>
      </c>
      <c r="L597" s="78" t="s">
        <v>28</v>
      </c>
      <c r="M597" s="25" t="s">
        <v>24</v>
      </c>
      <c r="N597" s="25" t="s">
        <v>24</v>
      </c>
      <c r="O597" s="25" t="s">
        <v>32</v>
      </c>
      <c r="P597" s="78" t="s">
        <v>28</v>
      </c>
      <c r="Q597" s="25" t="str">
        <f t="shared" si="30"/>
        <v>未通过</v>
      </c>
      <c r="R597" s="71" t="str">
        <f t="shared" si="29"/>
        <v>暂不发放</v>
      </c>
    </row>
    <row r="598" spans="1:18">
      <c r="A598" s="4">
        <v>595</v>
      </c>
      <c r="B598" s="18" t="s">
        <v>518</v>
      </c>
      <c r="C598" s="12" t="s">
        <v>1040</v>
      </c>
      <c r="D598" s="18" t="s">
        <v>1142</v>
      </c>
      <c r="E598" s="19" t="s">
        <v>521</v>
      </c>
      <c r="F598" s="18" t="s">
        <v>24</v>
      </c>
      <c r="G598" s="18" t="s">
        <v>25</v>
      </c>
      <c r="H598" s="10" t="s">
        <v>1226</v>
      </c>
      <c r="I598" s="10" t="s">
        <v>1227</v>
      </c>
      <c r="J598" s="18">
        <v>191</v>
      </c>
      <c r="K598" s="18">
        <v>191</v>
      </c>
      <c r="L598" s="78" t="s">
        <v>28</v>
      </c>
      <c r="M598" s="25" t="s">
        <v>24</v>
      </c>
      <c r="N598" s="25" t="s">
        <v>24</v>
      </c>
      <c r="O598" s="25" t="s">
        <v>32</v>
      </c>
      <c r="P598" s="78" t="s">
        <v>24</v>
      </c>
      <c r="Q598" s="25" t="str">
        <f t="shared" si="30"/>
        <v>通过</v>
      </c>
      <c r="R598" s="71" t="str">
        <f t="shared" si="29"/>
        <v/>
      </c>
    </row>
    <row r="599" spans="1:18" hidden="1">
      <c r="A599" s="35">
        <v>596</v>
      </c>
      <c r="B599" s="18" t="s">
        <v>518</v>
      </c>
      <c r="C599" s="12" t="s">
        <v>1040</v>
      </c>
      <c r="D599" s="18" t="s">
        <v>1142</v>
      </c>
      <c r="E599" s="19" t="s">
        <v>521</v>
      </c>
      <c r="F599" s="18" t="s">
        <v>24</v>
      </c>
      <c r="G599" s="18" t="s">
        <v>25</v>
      </c>
      <c r="H599" s="10" t="s">
        <v>1228</v>
      </c>
      <c r="I599" s="10" t="s">
        <v>1229</v>
      </c>
      <c r="J599" s="18">
        <v>191</v>
      </c>
      <c r="K599" s="18">
        <v>187</v>
      </c>
      <c r="L599" s="78" t="s">
        <v>28</v>
      </c>
      <c r="M599" s="25" t="s">
        <v>24</v>
      </c>
      <c r="N599" s="25" t="s">
        <v>24</v>
      </c>
      <c r="O599" s="25" t="s">
        <v>32</v>
      </c>
      <c r="P599" s="78" t="s">
        <v>24</v>
      </c>
      <c r="Q599" s="25" t="str">
        <f t="shared" si="30"/>
        <v>未通过</v>
      </c>
      <c r="R599" s="71" t="str">
        <f t="shared" si="29"/>
        <v/>
      </c>
    </row>
    <row r="600" spans="1:18">
      <c r="A600" s="4">
        <v>597</v>
      </c>
      <c r="B600" s="18" t="s">
        <v>518</v>
      </c>
      <c r="C600" s="12" t="s">
        <v>1040</v>
      </c>
      <c r="D600" s="18" t="s">
        <v>1142</v>
      </c>
      <c r="E600" s="19" t="s">
        <v>521</v>
      </c>
      <c r="F600" s="18" t="s">
        <v>24</v>
      </c>
      <c r="G600" s="18" t="s">
        <v>25</v>
      </c>
      <c r="H600" s="10" t="s">
        <v>1230</v>
      </c>
      <c r="I600" s="10" t="s">
        <v>1231</v>
      </c>
      <c r="J600" s="18">
        <v>191</v>
      </c>
      <c r="K600" s="18">
        <v>191</v>
      </c>
      <c r="L600" s="78" t="s">
        <v>28</v>
      </c>
      <c r="M600" s="25" t="s">
        <v>24</v>
      </c>
      <c r="N600" s="25" t="s">
        <v>24</v>
      </c>
      <c r="O600" s="25" t="s">
        <v>32</v>
      </c>
      <c r="P600" s="78" t="s">
        <v>24</v>
      </c>
      <c r="Q600" s="25" t="str">
        <f t="shared" si="30"/>
        <v>通过</v>
      </c>
      <c r="R600" s="71" t="str">
        <f t="shared" si="29"/>
        <v/>
      </c>
    </row>
    <row r="601" spans="1:18" hidden="1">
      <c r="A601" s="4">
        <v>598</v>
      </c>
      <c r="B601" s="18" t="s">
        <v>518</v>
      </c>
      <c r="C601" s="12" t="s">
        <v>1040</v>
      </c>
      <c r="D601" s="18" t="s">
        <v>1142</v>
      </c>
      <c r="E601" s="19" t="s">
        <v>521</v>
      </c>
      <c r="F601" s="18" t="s">
        <v>24</v>
      </c>
      <c r="G601" s="18" t="s">
        <v>25</v>
      </c>
      <c r="H601" s="10" t="s">
        <v>1232</v>
      </c>
      <c r="I601" s="10" t="s">
        <v>1233</v>
      </c>
      <c r="J601" s="18">
        <v>191</v>
      </c>
      <c r="K601" s="18">
        <v>187</v>
      </c>
      <c r="L601" s="78" t="s">
        <v>28</v>
      </c>
      <c r="M601" s="25" t="s">
        <v>24</v>
      </c>
      <c r="N601" s="25" t="s">
        <v>24</v>
      </c>
      <c r="O601" s="25" t="s">
        <v>32</v>
      </c>
      <c r="P601" s="78" t="s">
        <v>24</v>
      </c>
      <c r="Q601" s="25" t="str">
        <f t="shared" si="30"/>
        <v>未通过</v>
      </c>
      <c r="R601" s="71" t="str">
        <f t="shared" si="29"/>
        <v/>
      </c>
    </row>
    <row r="602" spans="1:18" hidden="1">
      <c r="A602" s="4">
        <v>599</v>
      </c>
      <c r="B602" s="18" t="s">
        <v>518</v>
      </c>
      <c r="C602" s="12" t="s">
        <v>1040</v>
      </c>
      <c r="D602" s="18" t="s">
        <v>1142</v>
      </c>
      <c r="E602" s="19" t="s">
        <v>521</v>
      </c>
      <c r="F602" s="18" t="s">
        <v>24</v>
      </c>
      <c r="G602" s="18" t="s">
        <v>25</v>
      </c>
      <c r="H602" s="10" t="s">
        <v>1234</v>
      </c>
      <c r="I602" s="10" t="s">
        <v>1235</v>
      </c>
      <c r="J602" s="18">
        <v>191</v>
      </c>
      <c r="K602" s="18">
        <v>170</v>
      </c>
      <c r="L602" s="78" t="s">
        <v>28</v>
      </c>
      <c r="M602" s="25" t="s">
        <v>24</v>
      </c>
      <c r="N602" s="25" t="s">
        <v>24</v>
      </c>
      <c r="O602" s="25" t="s">
        <v>32</v>
      </c>
      <c r="P602" s="78" t="s">
        <v>28</v>
      </c>
      <c r="Q602" s="25" t="str">
        <f t="shared" si="30"/>
        <v>未通过</v>
      </c>
      <c r="R602" s="71" t="str">
        <f t="shared" si="29"/>
        <v>暂不发放</v>
      </c>
    </row>
    <row r="603" spans="1:18">
      <c r="A603" s="4">
        <v>600</v>
      </c>
      <c r="B603" s="18" t="s">
        <v>518</v>
      </c>
      <c r="C603" s="12" t="s">
        <v>1040</v>
      </c>
      <c r="D603" s="18" t="s">
        <v>1142</v>
      </c>
      <c r="E603" s="19" t="s">
        <v>521</v>
      </c>
      <c r="F603" s="18" t="s">
        <v>24</v>
      </c>
      <c r="G603" s="18" t="s">
        <v>25</v>
      </c>
      <c r="H603" s="10" t="s">
        <v>1236</v>
      </c>
      <c r="I603" s="10" t="s">
        <v>1237</v>
      </c>
      <c r="J603" s="18">
        <v>191</v>
      </c>
      <c r="K603" s="18">
        <v>191</v>
      </c>
      <c r="L603" s="78" t="s">
        <v>28</v>
      </c>
      <c r="M603" s="25" t="s">
        <v>24</v>
      </c>
      <c r="N603" s="25" t="s">
        <v>24</v>
      </c>
      <c r="O603" s="25" t="s">
        <v>32</v>
      </c>
      <c r="P603" s="78" t="s">
        <v>24</v>
      </c>
      <c r="Q603" s="25" t="str">
        <f t="shared" si="30"/>
        <v>通过</v>
      </c>
      <c r="R603" s="71" t="str">
        <f t="shared" si="29"/>
        <v/>
      </c>
    </row>
    <row r="604" spans="1:18">
      <c r="A604" s="4">
        <v>601</v>
      </c>
      <c r="B604" s="18" t="s">
        <v>518</v>
      </c>
      <c r="C604" s="12" t="s">
        <v>1040</v>
      </c>
      <c r="D604" s="18" t="s">
        <v>1142</v>
      </c>
      <c r="E604" s="19" t="s">
        <v>521</v>
      </c>
      <c r="F604" s="18" t="s">
        <v>24</v>
      </c>
      <c r="G604" s="18" t="s">
        <v>25</v>
      </c>
      <c r="H604" s="10" t="s">
        <v>1238</v>
      </c>
      <c r="I604" s="10" t="s">
        <v>1239</v>
      </c>
      <c r="J604" s="18">
        <v>191</v>
      </c>
      <c r="K604" s="18">
        <v>191</v>
      </c>
      <c r="L604" s="78" t="s">
        <v>28</v>
      </c>
      <c r="M604" s="25" t="s">
        <v>24</v>
      </c>
      <c r="N604" s="25" t="s">
        <v>24</v>
      </c>
      <c r="O604" s="25" t="s">
        <v>32</v>
      </c>
      <c r="P604" s="78" t="s">
        <v>24</v>
      </c>
      <c r="Q604" s="25" t="str">
        <f t="shared" si="30"/>
        <v>通过</v>
      </c>
      <c r="R604" s="71" t="str">
        <f t="shared" si="29"/>
        <v/>
      </c>
    </row>
  </sheetData>
  <autoFilter ref="A1:T604">
    <filterColumn colId="16">
      <filters>
        <filter val="通过"/>
      </filters>
    </filterColumn>
    <extLst/>
  </autoFilter>
  <mergeCells count="2">
    <mergeCell ref="A1:R1"/>
    <mergeCell ref="A2:R2"/>
  </mergeCells>
  <phoneticPr fontId="29" type="noConversion"/>
  <conditionalFormatting sqref="Q4">
    <cfRule type="cellIs" dxfId="161" priority="116" stopIfTrue="1" operator="equal">
      <formula>"未通过"</formula>
    </cfRule>
  </conditionalFormatting>
  <conditionalFormatting sqref="F145">
    <cfRule type="cellIs" dxfId="160" priority="94" stopIfTrue="1" operator="equal">
      <formula>"是"</formula>
    </cfRule>
  </conditionalFormatting>
  <conditionalFormatting sqref="G145">
    <cfRule type="cellIs" dxfId="159" priority="93" stopIfTrue="1" operator="equal">
      <formula>"专科"</formula>
    </cfRule>
  </conditionalFormatting>
  <conditionalFormatting sqref="L145:N145">
    <cfRule type="cellIs" dxfId="158" priority="85" stopIfTrue="1" operator="equal">
      <formula>"否"</formula>
    </cfRule>
  </conditionalFormatting>
  <conditionalFormatting sqref="O145">
    <cfRule type="cellIs" dxfId="157" priority="86" stopIfTrue="1" operator="equal">
      <formula>"未撤销"</formula>
    </cfRule>
  </conditionalFormatting>
  <conditionalFormatting sqref="P145">
    <cfRule type="cellIs" dxfId="156" priority="87" stopIfTrue="1" operator="equal">
      <formula>"是"</formula>
    </cfRule>
  </conditionalFormatting>
  <conditionalFormatting sqref="Q145">
    <cfRule type="cellIs" dxfId="155" priority="88" stopIfTrue="1" operator="equal">
      <formula>"未通过"</formula>
    </cfRule>
  </conditionalFormatting>
  <conditionalFormatting sqref="F1:F3 F7 F75 F247 F506 F605:F65536 F11 F15 F19 F23 F27 F31 F35 F39 F43 F47 F51 F55 F59 F63 F67 F71 F509 F512 F515 F518 F521 F524 F527 F530 F533 F536 F539 F542 F545 F548 F551 F554">
    <cfRule type="cellIs" dxfId="154" priority="135" stopIfTrue="1" operator="equal">
      <formula>"是"</formula>
    </cfRule>
  </conditionalFormatting>
  <conditionalFormatting sqref="G1:G3 G7 G75 G247:G248 G506 G605:G65536 G11 G15 G19 G23 G27 G31 G35 G39 G43 G47 G51 G55 G59 G63 G67 G71 G251 G254 G257 G260 G263 G266 G269 G272 G275 G278 G281 G284 G287 G290 G293 G296 G299 G302 G305 G308 G311 G509 G512 G515 G518 G521 G524 G527 G530 G533 G536 G539 G542 G545 G548 G551 G554">
    <cfRule type="cellIs" dxfId="153" priority="134" stopIfTrue="1" operator="equal">
      <formula>"专科"</formula>
    </cfRule>
  </conditionalFormatting>
  <conditionalFormatting sqref="L1:N3 L247:N247 L605:N65536">
    <cfRule type="cellIs" dxfId="152" priority="126" stopIfTrue="1" operator="equal">
      <formula>"否"</formula>
    </cfRule>
  </conditionalFormatting>
  <conditionalFormatting sqref="O1:O3 O247 O605:O65536">
    <cfRule type="cellIs" dxfId="151" priority="127" stopIfTrue="1" operator="equal">
      <formula>"未撤销"</formula>
    </cfRule>
  </conditionalFormatting>
  <conditionalFormatting sqref="P1:P3 P247 P605:P65536">
    <cfRule type="cellIs" dxfId="150" priority="130" stopIfTrue="1" operator="equal">
      <formula>"是"</formula>
    </cfRule>
  </conditionalFormatting>
  <conditionalFormatting sqref="Q1:Q3 Q5:Q75 Q247 Q605:Q65536">
    <cfRule type="cellIs" dxfId="149" priority="128" stopIfTrue="1" operator="equal">
      <formula>"未通过"</formula>
    </cfRule>
  </conditionalFormatting>
  <conditionalFormatting sqref="F4 F8 F12 F16 F20 F24 F28 F32 F36 F40 F44 F48 F52 F56 F60 F64 F68 F72">
    <cfRule type="cellIs" dxfId="148" priority="122" stopIfTrue="1" operator="equal">
      <formula>"是"</formula>
    </cfRule>
  </conditionalFormatting>
  <conditionalFormatting sqref="G4 G8 G12 G16 G20 G24 G28 G32 G36 G40 G44 G48 G52 G56 G60 G64 G68 G72">
    <cfRule type="cellIs" dxfId="147" priority="119" stopIfTrue="1" operator="equal">
      <formula>"专科"</formula>
    </cfRule>
  </conditionalFormatting>
  <conditionalFormatting sqref="L4:N4 L8:N8 L12:N12 L16:N16 L20:N20 L24:N24 L28:N28 L32:N32 L36:N36 L40:N40 L44:N44 L48:N48 L52:N52 L56:N56 L60:N60 L64:N64 L68:N68 L72:N72">
    <cfRule type="cellIs" dxfId="146" priority="113" stopIfTrue="1" operator="equal">
      <formula>"否"</formula>
    </cfRule>
  </conditionalFormatting>
  <conditionalFormatting sqref="O4 O8 O12 O16 O20 O24 O28 O32 O36 O40 O44 O48 O52 O56 O60 O64 O68 O72">
    <cfRule type="cellIs" dxfId="145" priority="114" stopIfTrue="1" operator="equal">
      <formula>"未撤销"</formula>
    </cfRule>
  </conditionalFormatting>
  <conditionalFormatting sqref="P4 P8 P12 P16 P20 P24 P28 P32 P36 P40 P44 P48 P52 P56 P60 P64 P68 P72">
    <cfRule type="cellIs" dxfId="144" priority="115" stopIfTrue="1" operator="equal">
      <formula>"是"</formula>
    </cfRule>
  </conditionalFormatting>
  <conditionalFormatting sqref="F5 F9 F13 F17 F21 F25 F29 F33 F37 F41 F45 F49 F53 F57 F61 F65 F69 F73">
    <cfRule type="cellIs" dxfId="143" priority="121" stopIfTrue="1" operator="equal">
      <formula>"是"</formula>
    </cfRule>
  </conditionalFormatting>
  <conditionalFormatting sqref="G5 G9 G13 G17 G21 G25 G29 G33 G37 G41 G45 G49 G53 G57 G61 G65 G69 G73">
    <cfRule type="cellIs" dxfId="142" priority="118" stopIfTrue="1" operator="equal">
      <formula>"专科"</formula>
    </cfRule>
  </conditionalFormatting>
  <conditionalFormatting sqref="L5:N5 L9:N9 L13:N13 L17:N17 L21:N21 L25:N25 L29:N29 L33:N33 L37:N37 L41:N41 L45:N45 L49:N49 L53:N53 L57:N57 L61:N61 L65:N65 L69:N69 L73:N73">
    <cfRule type="cellIs" dxfId="141" priority="110" stopIfTrue="1" operator="equal">
      <formula>"否"</formula>
    </cfRule>
  </conditionalFormatting>
  <conditionalFormatting sqref="O5 O9 O13 O17 O21 O25 O29 O33 O37 O41 O45 O49 O53 O57 O61 O65 O69 O73">
    <cfRule type="cellIs" dxfId="140" priority="111" stopIfTrue="1" operator="equal">
      <formula>"未撤销"</formula>
    </cfRule>
  </conditionalFormatting>
  <conditionalFormatting sqref="P5 P9 P13 P17 P21 P25 P29 P33 P37 P41 P45 P49 P53 P57 P61 P65 P69 P73">
    <cfRule type="cellIs" dxfId="139" priority="112" stopIfTrue="1" operator="equal">
      <formula>"是"</formula>
    </cfRule>
  </conditionalFormatting>
  <conditionalFormatting sqref="F6 F10 F14 F18 F22 F26 F30 F34 F38 F42 F46 F50 F54 F58 F62 F66 F70 F74">
    <cfRule type="cellIs" dxfId="138" priority="120" stopIfTrue="1" operator="equal">
      <formula>"是"</formula>
    </cfRule>
  </conditionalFormatting>
  <conditionalFormatting sqref="G6 G10 G14 G18 G22 G26 G30 G34 G38 G42 G46 G50 G54 G58 G62 G66 G70 G74">
    <cfRule type="cellIs" dxfId="137" priority="117" stopIfTrue="1" operator="equal">
      <formula>"专科"</formula>
    </cfRule>
  </conditionalFormatting>
  <conditionalFormatting sqref="L6:N6 L10:N10 L14:N14 L18:N18 L22:N22 L26:N26 L30:N30 L34:N34 L38:N38 L42:N42 L46:N46 L50:N50 L54:N54 L58:N58 L62:N62 L66:N66 L70:N70 L74:N74">
    <cfRule type="cellIs" dxfId="136" priority="107" stopIfTrue="1" operator="equal">
      <formula>"否"</formula>
    </cfRule>
  </conditionalFormatting>
  <conditionalFormatting sqref="O6 O10 O14 O18 O22 O26 O30 O34 O38 O42 O46 O50 O54 O58 O62 O66 O70 O74">
    <cfRule type="cellIs" dxfId="135" priority="108" stopIfTrue="1" operator="equal">
      <formula>"未撤销"</formula>
    </cfRule>
  </conditionalFormatting>
  <conditionalFormatting sqref="P6 P10 P14 P18 P22 P26 P30 P34 P38 P42 P46 P50 P54 P58 P62 P66 P70 P74">
    <cfRule type="cellIs" dxfId="134" priority="109" stopIfTrue="1" operator="equal">
      <formula>"是"</formula>
    </cfRule>
  </conditionalFormatting>
  <conditionalFormatting sqref="L7:N7 L11:N11 L15:N15 L19:N19 L23:N23 L27:N27 L31:N31 L35:N35 L39:N39 L43:N43 L47:N47 L51:N51 L55:N55 L59:N59 L63:N63 L67:N67 L71:N71 L75:N75">
    <cfRule type="cellIs" dxfId="133" priority="123" stopIfTrue="1" operator="equal">
      <formula>"否"</formula>
    </cfRule>
  </conditionalFormatting>
  <conditionalFormatting sqref="O7 O11 O15 O19 O23 O27 O31 O35 O39 O43 O47 O51 O55 O59 O63 O67 O71 O75">
    <cfRule type="cellIs" dxfId="132" priority="124" stopIfTrue="1" operator="equal">
      <formula>"未撤销"</formula>
    </cfRule>
  </conditionalFormatting>
  <conditionalFormatting sqref="P7 P11 P15 P19 P23 P27 P31 P35 P39 P43 P47 P51 P55 P59 P63 P67 P71 P75">
    <cfRule type="cellIs" dxfId="131" priority="125" stopIfTrue="1" operator="equal">
      <formula>"是"</formula>
    </cfRule>
  </conditionalFormatting>
  <conditionalFormatting sqref="F76 F78 F80 F82 F84 F86 F88 F90 F92 F94 F96 F98 F100 F102 F104 F106 F108 F110 F112 F114 F116 F118 F120 F122 F124 F126 F128 F130 F132 F134 F136 F138 F140 F142 F144">
    <cfRule type="cellIs" dxfId="130" priority="106" stopIfTrue="1" operator="equal">
      <formula>"是"</formula>
    </cfRule>
  </conditionalFormatting>
  <conditionalFormatting sqref="G76 G78 G80 G82 G84 G86 G88 G90 G92 G94 G96 G98 G100 G102 G104 G106 G108 G110 G112 G114 G116 G118 G120 G122 G124 G126 G128 G130 G132 G134 G136 G138 G140 G142 G144">
    <cfRule type="cellIs" dxfId="129" priority="105" stopIfTrue="1" operator="equal">
      <formula>"专科"</formula>
    </cfRule>
  </conditionalFormatting>
  <conditionalFormatting sqref="L76:N76 L78:N78 L80:N80 L82:N82 L84:N84 L86:N86 L88:N88 L90:N90 L92:N92 L94:N94 L96:N96 L98:N98 L100:N100 L102:N102 L104:N104 L106:N106 L108:N108 L110:N110 L112:N112 L114:N114 L116:N116 L118:N118 L120:N120 L122:N122 L124:N124 L126:N126 L128:N128 L130:N130 L132:N132 L134:N134 L136:N136 L138:N138 L140:N140 L142:N142 L144:N144">
    <cfRule type="cellIs" dxfId="128" priority="99" stopIfTrue="1" operator="equal">
      <formula>"否"</formula>
    </cfRule>
  </conditionalFormatting>
  <conditionalFormatting sqref="O76 O78 O80 O82 O84 O86 O88 O90 O92 O94 O96 O98 O100 O102 O104 O106 O108 O110 O112 O114 O116 O118 O120 O122 O124 O126 O128 O130 O132 O134 O136 O138 O140 O142 O144">
    <cfRule type="cellIs" dxfId="127" priority="100" stopIfTrue="1" operator="equal">
      <formula>"未撤销"</formula>
    </cfRule>
  </conditionalFormatting>
  <conditionalFormatting sqref="P76 P78 P80 P82 P84 P86 P88 P90 P92 P94 P96 P98 P100 P102 P104 P106 P108 P110 P112 P114 P116 P118 P120 P122 P124 P126 P128 P130 P132 P134 P136 P138 P140 P142 P144">
    <cfRule type="cellIs" dxfId="126" priority="101" stopIfTrue="1" operator="equal">
      <formula>"是"</formula>
    </cfRule>
  </conditionalFormatting>
  <conditionalFormatting sqref="Q76 Q78 Q80 Q82 Q84 Q86 Q88 Q90 Q92 Q94 Q96 Q98 Q100 Q102 Q104 Q106 Q108 Q110 Q112 Q114 Q116 Q118 Q120 Q122 Q124 Q126 Q128 Q130 Q132 Q134 Q136 Q138 Q140 Q142 Q144">
    <cfRule type="cellIs" dxfId="125" priority="102" stopIfTrue="1" operator="equal">
      <formula>"未通过"</formula>
    </cfRule>
  </conditionalFormatting>
  <conditionalFormatting sqref="F77 F79 F81 F83 F85 F87 F89 F91 F93 F95 F97 F99 F101 F103 F105 F107 F109 F111 F113 F115 F117 F119 F121 F123 F125 F127 F129 F131 F133 F135 F137 F139 F141 F143">
    <cfRule type="cellIs" dxfId="124" priority="104" stopIfTrue="1" operator="equal">
      <formula>"是"</formula>
    </cfRule>
  </conditionalFormatting>
  <conditionalFormatting sqref="G77 G79 G81 G83 G85 G87 G89 G91 G93 G95 G97 G99 G101 G103 G105 G107 G109 G111 G113 G115 G117 G119 G121 G123 G125 G127 G129 G131 G133 G135 G137 G139 G141 G143">
    <cfRule type="cellIs" dxfId="123" priority="103" stopIfTrue="1" operator="equal">
      <formula>"专科"</formula>
    </cfRule>
  </conditionalFormatting>
  <conditionalFormatting sqref="L77:N77 L79:N79 L81:N81 L83:N83 L85:N85 L87:N87 L89:N89 L91:N91 L93:N93 L95:N95 L97:N97 L99:N99 L101:N101 L103:N103 L105:N105 L107:N107 L109:N109 L111:N111 L113:N113 L115:N115 L117:N117 L119:N119 L121:N121 L123:N123 L125:N125 L127:N127 L129:N129 L131:N131 L133:N133 L135:N135 L137:N137 L139:N139 L141:N141 L143:N143">
    <cfRule type="cellIs" dxfId="122" priority="95" stopIfTrue="1" operator="equal">
      <formula>"否"</formula>
    </cfRule>
  </conditionalFormatting>
  <conditionalFormatting sqref="O77 O79 O81 O83 O85 O87 O89 O91 O93 O95 O97 O99 O101 O103 O105 O107 O109 O111 O113 O115 O117 O119 O121 O123 O125 O127 O129 O131 O133 O135 O137 O139 O141 O143">
    <cfRule type="cellIs" dxfId="121" priority="96" stopIfTrue="1" operator="equal">
      <formula>"未撤销"</formula>
    </cfRule>
  </conditionalFormatting>
  <conditionalFormatting sqref="P77 P79 P81 P83 P85 P87 P89 P91 P93 P95 P97 P99 P101 P103 P105 P107 P109 P111 P113 P115 P117 P119 P121 P123 P125 P127 P129 P131 P133 P135 P137 P139 P141 P143">
    <cfRule type="cellIs" dxfId="120" priority="97" stopIfTrue="1" operator="equal">
      <formula>"是"</formula>
    </cfRule>
  </conditionalFormatting>
  <conditionalFormatting sqref="Q77 Q79 Q81 Q83 Q85 Q87 Q89 Q91 Q93 Q95 Q97 Q99 Q101 Q103 Q105 Q107 Q109 Q111 Q113 Q115 Q117 Q119 Q121 Q123 Q125 Q127 Q129 Q131 Q133 Q135 Q137 Q139 Q141 Q143">
    <cfRule type="cellIs" dxfId="119" priority="98" stopIfTrue="1" operator="equal">
      <formula>"未通过"</formula>
    </cfRule>
  </conditionalFormatting>
  <conditionalFormatting sqref="F146 F148 F150 F152 F154 F156 F158 F160 F162 F164 F166 F168 F170 F172 F174 F176 F178 F180 F182 F184 F186 F188 F190 F192 F194 F196">
    <cfRule type="cellIs" dxfId="118" priority="92" stopIfTrue="1" operator="equal">
      <formula>"是"</formula>
    </cfRule>
  </conditionalFormatting>
  <conditionalFormatting sqref="G146 G148 G150 G152 G154 G156 G158 G160 G162 G164 G166 G168 G170 G172 G174 G176 G178 G180 G182 G184 G186 G188 G190 G192 G194 G196">
    <cfRule type="cellIs" dxfId="117" priority="91" stopIfTrue="1" operator="equal">
      <formula>"专科"</formula>
    </cfRule>
  </conditionalFormatting>
  <conditionalFormatting sqref="L146:N146 L148:N148 L150:N150 L152:N152 L154:N155 L163:N164 L172:N173 L181:N182 L190:N191 L157:N157 L166:N166 L175:N175 L184:N184 L193:N193 L159:N159 L168:N168 L177:N177 L186:N186 L195:N195 L161:N161 L170:N170 L179:N179 L188:N188 L197:N197 L199:N199 L201:N201 L203:N203 L205:N205 L207:N207 L209:N209 L211:N211 L213:N213 L215:N215 L217:N217 L219:N219 L221:N221 L223:N223 L225:N225 L227:N227 L229:N229 L231:N231 L233:N233 L235:N235 L237:N237 L239:N239 L241:N241 L243:N243 L245:N245">
    <cfRule type="cellIs" dxfId="116" priority="81" stopIfTrue="1" operator="equal">
      <formula>"否"</formula>
    </cfRule>
  </conditionalFormatting>
  <conditionalFormatting sqref="O146 O148 O150 O152 O154:O155 O163:O164 O172:O173 O181:O182 O190:O191 O157 O166 O175 O184 O193 O159 O168 O177 O186 O195 O161 O170 O179 O188 O197 O199 O201 O203 O205 O207 O209 O211 O213 O215 O217 O219 O221 O223 O225 O227 O229 O231 O233 O235 O237 O239 O241 O243 O245">
    <cfRule type="cellIs" dxfId="115" priority="82" stopIfTrue="1" operator="equal">
      <formula>"未撤销"</formula>
    </cfRule>
  </conditionalFormatting>
  <conditionalFormatting sqref="P146 P148 P150 P152 P154:P155 P163:P164 P172:P173 P181:P182 P190:P191 P157 P166 P175 P184 P193 P159 P168 P177 P186 P195 P161 P170 P179 P188 P197 P199 P201 P203 P205 P207 P209 P211 P213 P215 P217 P219 P221 P223 P225 P227 P229 P231 P233 P235 P237 P239 P241 P243 P245">
    <cfRule type="cellIs" dxfId="114" priority="83" stopIfTrue="1" operator="equal">
      <formula>"是"</formula>
    </cfRule>
  </conditionalFormatting>
  <conditionalFormatting sqref="Q146 Q148 Q150 Q152 Q154:Q155 Q163:Q164 Q172:Q173 Q181:Q182 Q190:Q191 Q157 Q166 Q175 Q184 Q193 Q159 Q168 Q177 Q186 Q195 Q161 Q170 Q179 Q188 Q197 Q199 Q201 Q203 Q205 Q207 Q209 Q211 Q213 Q215 Q217 Q219 Q221 Q223 Q225 Q227 Q229 Q231 Q233 Q235 Q237 Q239 Q241 Q243 Q245">
    <cfRule type="cellIs" dxfId="113" priority="84" stopIfTrue="1" operator="equal">
      <formula>"未通过"</formula>
    </cfRule>
  </conditionalFormatting>
  <conditionalFormatting sqref="F147 F149 F151 F153 F155 F157 F159 F161 F163 F165 F167 F169 F171 F173 F175 F177 F179 F181 F183 F185 F187 F189 F191 F193 F195">
    <cfRule type="cellIs" dxfId="112" priority="90" stopIfTrue="1" operator="equal">
      <formula>"是"</formula>
    </cfRule>
  </conditionalFormatting>
  <conditionalFormatting sqref="G147 G149 G151 G153 G155 G157 G159 G161 G163 G165 G167 G169 G171 G173 G175 G177 G179 G181 G183 G185 G187 G189 G191 G193 G195">
    <cfRule type="cellIs" dxfId="111" priority="89" stopIfTrue="1" operator="equal">
      <formula>"专科"</formula>
    </cfRule>
  </conditionalFormatting>
  <conditionalFormatting sqref="L147:N147 L149:N149 L151:N151 L153:N153 L156:N156 L165:N165 L174:N174 L183:N183 L192:N192 L158:N158 L167:N167 L176:N176 L185:N185 L194:N194 L160:N160 L169:N169 L178:N178 L187:N187 L196:N196 L162:N162 L171:N171 L180:N180 L189:N189 L198:N198 L200:N200 L202:N202 L204:N204 L206:N206 L208:N208 L210:N210 L212:N212 L214:N214 L216:N216 L218:N218 L220:N220 L222:N222 L224:N224 L226:N226 L228:N228 L230:N230 L232:N232 L234:N234 L236:N236 L238:N238 L240:N240 L242:N242 L244:N244 L246:N246">
    <cfRule type="cellIs" dxfId="110" priority="77" stopIfTrue="1" operator="equal">
      <formula>"否"</formula>
    </cfRule>
  </conditionalFormatting>
  <conditionalFormatting sqref="O147 O149 O151 O153 O156 O165 O174 O183 O192 O158 O167 O176 O185 O194 O160 O169 O178 O187 O196 O162 O171 O180 O189 O198 O200 O202 O204 O206 O208 O210 O212 O214 O216 O218 O220 O222 O224 O226 O228 O230 O232 O234 O236 O238 O240 O242 O244 O246">
    <cfRule type="cellIs" dxfId="109" priority="78" stopIfTrue="1" operator="equal">
      <formula>"未撤销"</formula>
    </cfRule>
  </conditionalFormatting>
  <conditionalFormatting sqref="P147 P149 P151 P153 P156 P165 P174 P183 P192 P158 P167 P176 P185 P194 P160 P169 P178 P187 P196 P162 P171 P180 P189 P198 P200 P202 P204 P206 P208 P210 P212 P214 P216 P218 P220 P222 P224 P226 P228 P230 P232 P234 P236 P238 P240 P242 P244 P246">
    <cfRule type="cellIs" dxfId="108" priority="79" stopIfTrue="1" operator="equal">
      <formula>"是"</formula>
    </cfRule>
  </conditionalFormatting>
  <conditionalFormatting sqref="Q147 Q149 Q151 Q153 Q156 Q165 Q174 Q183 Q192 Q158 Q167 Q176 Q185 Q194 Q160 Q169 Q178 Q187 Q196 Q162 Q171 Q180 Q189 Q198 Q200 Q202 Q204 Q206 Q208 Q210 Q212 Q214 Q216 Q218 Q220 Q222 Q224 Q226 Q228 Q230 Q232 Q234 Q236 Q238 Q240 Q242 Q244 Q246">
    <cfRule type="cellIs" dxfId="107" priority="80" stopIfTrue="1" operator="equal">
      <formula>"未通过"</formula>
    </cfRule>
  </conditionalFormatting>
  <conditionalFormatting sqref="F197 F199 F202 F205 F208 F211 F214 F217 F220 F223 F226 F229 F232 F235 F238 F241 F244">
    <cfRule type="cellIs" dxfId="106" priority="74" stopIfTrue="1" operator="equal">
      <formula>"是"</formula>
    </cfRule>
  </conditionalFormatting>
  <conditionalFormatting sqref="G197 G199 G202 G205 G208 G211 G214 G217 G220 G223 G226 G229 G232 G235 G238 G241 G244">
    <cfRule type="cellIs" dxfId="105" priority="73" stopIfTrue="1" operator="equal">
      <formula>"专科"</formula>
    </cfRule>
  </conditionalFormatting>
  <conditionalFormatting sqref="F198 F200:F201 F203:F204 F206:F207 F209:F210 F212:F213 F215:F216 F218:F219 F221:F222 F224:F225 F227:F228 F230:F231 F233:F234 F236:F237 F239:F240 F242:F243 F245:F246">
    <cfRule type="cellIs" dxfId="104" priority="76" stopIfTrue="1" operator="equal">
      <formula>"是"</formula>
    </cfRule>
  </conditionalFormatting>
  <conditionalFormatting sqref="G198 G200:G201 G203:G204 G206:G207 G209:G210 G212:G213 G215:G216 G218:G219 G221:G222 G224:G225 G227:G228 G230:G231 G233:G234 G236:G237 G239:G240 G242:G243 G245:G246">
    <cfRule type="cellIs" dxfId="103" priority="75" stopIfTrue="1" operator="equal">
      <formula>"专科"</formula>
    </cfRule>
  </conditionalFormatting>
  <conditionalFormatting sqref="L248:N248 L251:N251 L254:N254 L257:N257 L260:N260 L263:N263 L266:N266 L269:N269 L272:N272 L275:N275 L278:N278 L281:N281 L284:N284 L287:N287 L290:N290 L293:N293 L296:N296 L299:N299 L302:N302 L305:N305 L308:N308 L311:N311">
    <cfRule type="cellIs" dxfId="102" priority="69" stopIfTrue="1" operator="equal">
      <formula>"否"</formula>
    </cfRule>
  </conditionalFormatting>
  <conditionalFormatting sqref="O248 O251 O254 O257 O260 O263 O266 O269 O272 O275 O278 O281 O284 O287 O290 O293 O296 O299 O302 O305 O308 O311">
    <cfRule type="cellIs" dxfId="101" priority="70" stopIfTrue="1" operator="equal">
      <formula>"未撤销"</formula>
    </cfRule>
  </conditionalFormatting>
  <conditionalFormatting sqref="P248 P251 P254 P257 P260 P263 P266 P269 P272 P275 P278 P281 P284 P287 P290 P293 P296 P299 P302 P305 P308 P311">
    <cfRule type="cellIs" dxfId="100" priority="71" stopIfTrue="1" operator="equal">
      <formula>"是"</formula>
    </cfRule>
  </conditionalFormatting>
  <conditionalFormatting sqref="Q248 Q251 Q254 Q257 Q260 Q263 Q266 Q269 Q272 Q275 Q278 Q281 Q284 Q287 Q290 Q293 Q296 Q299 Q302 Q305 Q308 Q311">
    <cfRule type="cellIs" dxfId="99" priority="72" stopIfTrue="1" operator="equal">
      <formula>"未通过"</formula>
    </cfRule>
  </conditionalFormatting>
  <conditionalFormatting sqref="G249 G252 G255 G258 G261 G264 G267 G270 G273 G276 G279 G282 G285 G288 G291 G294 G297 G300 G303 G306 G309 G312">
    <cfRule type="cellIs" dxfId="98" priority="68" stopIfTrue="1" operator="equal">
      <formula>"专科"</formula>
    </cfRule>
  </conditionalFormatting>
  <conditionalFormatting sqref="L249:N249 L252:N252 L255:N255 L258:N258 L261:N261 L264:N264 L267:N267 L270:N270 L273:N273 L276:N276 L279:N279 L282:N282 L285:N285 L288:N288 L291:N291 L294:N294 L297:N297 L300:N300 L303:N303 L306:N306 L309:N309 L312:N312">
    <cfRule type="cellIs" dxfId="97" priority="63" stopIfTrue="1" operator="equal">
      <formula>"否"</formula>
    </cfRule>
  </conditionalFormatting>
  <conditionalFormatting sqref="O249 O252 O255 O258 O261 O264 O267 O270 O273 O276 O279 O282 O285 O288 O291 O294 O297 O300 O303 O306 O309 O312">
    <cfRule type="cellIs" dxfId="96" priority="64" stopIfTrue="1" operator="equal">
      <formula>"未撤销"</formula>
    </cfRule>
  </conditionalFormatting>
  <conditionalFormatting sqref="P249 P252 P255 P258 P261 P264 P267 P270 P273 P276 P279 P282 P285 P288 P291 P294 P297 P300 P303 P306 P309 P312">
    <cfRule type="cellIs" dxfId="95" priority="65" stopIfTrue="1" operator="equal">
      <formula>"是"</formula>
    </cfRule>
  </conditionalFormatting>
  <conditionalFormatting sqref="Q249 Q252 Q255 Q258 Q261 Q264 Q267 Q270 Q273 Q276 Q279 Q282 Q285 Q288 Q291 Q294 Q297 Q300 Q303 Q306 Q309 Q312">
    <cfRule type="cellIs" dxfId="94" priority="66" stopIfTrue="1" operator="equal">
      <formula>"未通过"</formula>
    </cfRule>
  </conditionalFormatting>
  <conditionalFormatting sqref="G250 G253 G256 G259 G262 G265 G268 G271 G274 G277 G280 G283 G286 G289 G292 G295 G298 G301 G304 G307 G310 G313">
    <cfRule type="cellIs" dxfId="93" priority="67" stopIfTrue="1" operator="equal">
      <formula>"专科"</formula>
    </cfRule>
  </conditionalFormatting>
  <conditionalFormatting sqref="L250:N250 L253:N253 L256:N256 L259:N259 L262:N262 L265:N265 L268:N268 L271:N271 L274:N274 L277:N277 L280:N280 L283:N283 L286:N286 L289:N289 L292:N292 L295:N295 L298:N298 L301:N301 L304:N304 L307:N307 L310:N310 L313:N313">
    <cfRule type="cellIs" dxfId="92" priority="59" stopIfTrue="1" operator="equal">
      <formula>"否"</formula>
    </cfRule>
  </conditionalFormatting>
  <conditionalFormatting sqref="O250 O253 O256 O259 O262 O265 O268 O271 O274 O277 O280 O283 O286 O289 O292 O295 O298 O301 O304 O307 O310 O313">
    <cfRule type="cellIs" dxfId="91" priority="60" stopIfTrue="1" operator="equal">
      <formula>"未撤销"</formula>
    </cfRule>
  </conditionalFormatting>
  <conditionalFormatting sqref="P250 P253 P256 P259 P262 P265 P268 P271 P274 P277 P280 P283 P286 P289 P292 P295 P298 P301 P304 P307 P310 P313">
    <cfRule type="cellIs" dxfId="90" priority="61" stopIfTrue="1" operator="equal">
      <formula>"是"</formula>
    </cfRule>
  </conditionalFormatting>
  <conditionalFormatting sqref="Q250 Q253 Q256 Q259 Q262 Q265 Q268 Q271 Q274 Q277 Q280 Q283 Q286 Q289 Q292 Q295 Q298 Q301 Q304 Q307 Q310 Q313">
    <cfRule type="cellIs" dxfId="89" priority="62" stopIfTrue="1" operator="equal">
      <formula>"未通过"</formula>
    </cfRule>
  </conditionalFormatting>
  <conditionalFormatting sqref="G314 G316 G318 G320 G322 G324 G326 G328 G330 G332 G334 G336 G338 G340 G342 G344 G346 G348 G350 G352 G354 G356 G358 G360 G362 G364 G366 G368 G370 G372 G374 G376 G378 G380">
    <cfRule type="cellIs" dxfId="88" priority="58" stopIfTrue="1" operator="equal">
      <formula>"专科"</formula>
    </cfRule>
  </conditionalFormatting>
  <conditionalFormatting sqref="L314:N314 L318:N318 L322:N322 L326:N326 L330:N330 L334:N334 L338:N338 L342:N342 L346:N346 L350:N350 L354:N354 L358:N358 L362:N362 L366:N366 L370:N370 L374:N374 L378:N378">
    <cfRule type="cellIs" dxfId="87" priority="53" stopIfTrue="1" operator="equal">
      <formula>"否"</formula>
    </cfRule>
  </conditionalFormatting>
  <conditionalFormatting sqref="O314 O318 O322 O326 O330 O334 O338 O342 O346 O350 O354 O358 O362 O366 O370 O374 O378">
    <cfRule type="cellIs" dxfId="86" priority="54" stopIfTrue="1" operator="equal">
      <formula>"未撤销"</formula>
    </cfRule>
  </conditionalFormatting>
  <conditionalFormatting sqref="P314 P318 P322 P326 P330 P334 P338 P342 P346 P350 P354 P358 P362 P366 P370 P374 P378">
    <cfRule type="cellIs" dxfId="85" priority="55" stopIfTrue="1" operator="equal">
      <formula>"是"</formula>
    </cfRule>
  </conditionalFormatting>
  <conditionalFormatting sqref="Q314 Q318 Q322 Q326 Q330 Q334 Q338 Q342 Q346 Q350 Q354 Q358 Q362 Q366 Q370 Q374 Q378">
    <cfRule type="cellIs" dxfId="84" priority="56" stopIfTrue="1" operator="equal">
      <formula>"未通过"</formula>
    </cfRule>
  </conditionalFormatting>
  <conditionalFormatting sqref="G315 G317 G319 G321 G323 G325 G327 G329 G331 G333 G335 G337 G339 G341 G343 G345 G347 G349 G351 G353 G355 G357 G359 G361 G363 G365 G367 G369 G371 G373 G375 G377 G379 G381">
    <cfRule type="cellIs" dxfId="83" priority="57" stopIfTrue="1" operator="equal">
      <formula>"专科"</formula>
    </cfRule>
  </conditionalFormatting>
  <conditionalFormatting sqref="L315:N315 L319:N319 L323:N323 L327:N327 L331:N331 L335:N335 L339:N339 L343:N343 L347:N347 L351:N351 L355:N355 L359:N359 L363:N363 L367:N367 L371:N371 L375:N375 L379:N379">
    <cfRule type="cellIs" dxfId="82" priority="49" stopIfTrue="1" operator="equal">
      <formula>"否"</formula>
    </cfRule>
  </conditionalFormatting>
  <conditionalFormatting sqref="O315 O319 O323 O327 O331 O335 O339 O343 O347 O351 O355 O359 O363 O367 O371 O375 O379">
    <cfRule type="cellIs" dxfId="81" priority="50" stopIfTrue="1" operator="equal">
      <formula>"未撤销"</formula>
    </cfRule>
  </conditionalFormatting>
  <conditionalFormatting sqref="P315 P319 P323 P327 P331 P335 P339 P343 P347 P351 P355 P359 P363 P367 P371 P375 P379">
    <cfRule type="cellIs" dxfId="80" priority="51" stopIfTrue="1" operator="equal">
      <formula>"是"</formula>
    </cfRule>
  </conditionalFormatting>
  <conditionalFormatting sqref="Q315 Q319 Q323 Q327 Q331 Q335 Q339 Q343 Q347 Q351 Q355 Q359 Q363 Q367 Q371 Q375 Q379">
    <cfRule type="cellIs" dxfId="79" priority="52" stopIfTrue="1" operator="equal">
      <formula>"未通过"</formula>
    </cfRule>
  </conditionalFormatting>
  <conditionalFormatting sqref="L316:N316 L320:N320 L324:N324 L328:N328 L332:N332 L336:N336 L340:N340 L344:N344 L348:N348 L352:N352 L356:N356 L360:N360 L364:N364 L368:N368 L372:N372 L376:N376 L380:N380 L382:N382 L384:N384 L386:N386 L388:N388 L390:N390 L392:N392 L394:N394 L396:N396 L398:N398 L400:N400 L402:N402 L404:N404 L406:N406 L408:N408 L410:N410 L412:N412 L414:N414 L416:N416 L418:N418 L420:N420 L422:N422 L424:N424 L426:N426 L428:N428 L430:N430 L432:N432 L434:N434 L436:N436 L438:N438 L440:N440 L442:N442">
    <cfRule type="cellIs" dxfId="78" priority="45" stopIfTrue="1" operator="equal">
      <formula>"否"</formula>
    </cfRule>
  </conditionalFormatting>
  <conditionalFormatting sqref="O316 O320 O324 O328 O332 O336 O340 O344 O348 O352 O356 O360 O364 O368 O372 O376 O380 O382 O384 O386 O388 O390 O392 O394 O396 O398 O400 O402 O404 O406 O408 O410 O412 O414 O416 O418 O420 O422 O424 O426 O428 O430 O432 O434 O436 O438 O440 O442">
    <cfRule type="cellIs" dxfId="77" priority="46" stopIfTrue="1" operator="equal">
      <formula>"未撤销"</formula>
    </cfRule>
  </conditionalFormatting>
  <conditionalFormatting sqref="P316 P320 P324 P328 P332 P336 P340 P344 P348 P352 P356 P360 P364 P368 P372 P376 P380 P382 P384 P386 P388 P390 P392 P394 P396 P398 P400 P402 P404 P406 P408 P410 P412 P414 P416 P418 P420 P422 P424 P426 P428 P430 P432 P434 P436 P438 P440 P442">
    <cfRule type="cellIs" dxfId="76" priority="47" stopIfTrue="1" operator="equal">
      <formula>"是"</formula>
    </cfRule>
  </conditionalFormatting>
  <conditionalFormatting sqref="Q316 Q320 Q324 Q328 Q332 Q336 Q340 Q344 Q348 Q352 Q356 Q360 Q364 Q368 Q372 Q376 Q380 Q382 Q384 Q386 Q388 Q390 Q392 Q394 Q396 Q398 Q400 Q402 Q404 Q406 Q408 Q410 Q412 Q414 Q416 Q418 Q420 Q422 Q424 Q426 Q428 Q430 Q432 Q434 Q436 Q438 Q440 Q442">
    <cfRule type="cellIs" dxfId="75" priority="48" stopIfTrue="1" operator="equal">
      <formula>"未通过"</formula>
    </cfRule>
  </conditionalFormatting>
  <conditionalFormatting sqref="L317:N317 L321:N321 L325:N325 L329:N329 L333:N333 L337:N337 L341:N341 L345:N345 L349:N349 L353:N353 L357:N357 L361:N361 L365:N365 L369:N369 L373:N373 L377:N377 L381:N381">
    <cfRule type="cellIs" dxfId="74" priority="41" stopIfTrue="1" operator="equal">
      <formula>"否"</formula>
    </cfRule>
  </conditionalFormatting>
  <conditionalFormatting sqref="O317 O321 O325 O329 O333 O337 O341 O345 O349 O353 O357 O361 O365 O369 O373 O377 O381">
    <cfRule type="cellIs" dxfId="73" priority="42" stopIfTrue="1" operator="equal">
      <formula>"未撤销"</formula>
    </cfRule>
  </conditionalFormatting>
  <conditionalFormatting sqref="P317 P321 P325 P329 P333 P337 P341 P345 P349 P353 P357 P361 P365 P369 P373 P377 P381">
    <cfRule type="cellIs" dxfId="72" priority="43" stopIfTrue="1" operator="equal">
      <formula>"是"</formula>
    </cfRule>
  </conditionalFormatting>
  <conditionalFormatting sqref="Q317 Q321 Q325 Q329 Q333 Q337 Q341 Q345 Q349 Q353 Q357 Q361 Q365 Q369 Q373 Q377 Q381">
    <cfRule type="cellIs" dxfId="71" priority="44" stopIfTrue="1" operator="equal">
      <formula>"未通过"</formula>
    </cfRule>
  </conditionalFormatting>
  <conditionalFormatting sqref="G382 G384 G386 G388 G390 G392 G394 G396 G398 G400 G402 G404 G406 G408 G410 G412 G414 G416 G418 G420 G422 G424 G426 G428 G430 G432 G434 G436 G438 G440 G442 G444 G450 G456 G462 G468 G474 G480 G486 G492 G498 G504 G446 G452 G458 G464 G470 G476 G482 G488 G494 G500 G448 G454 G460 G466 G472 G478 G484 G490 G496 G502">
    <cfRule type="cellIs" dxfId="70" priority="40" stopIfTrue="1" operator="equal">
      <formula>"专科"</formula>
    </cfRule>
  </conditionalFormatting>
  <conditionalFormatting sqref="G383 G385 G387 G389 G391 G393 G395 G397 G399 G401 G403 G405 G407 G409 G411 G413 G415 G417 G419 G421 G423 G425 G427 G429 G431 G433 G435 G437 G439 G441 G443 G445 G451 G457 G463 G469 G475 G481 G487 G493 G499 G505 G447 G453 G459 G465 G471 G477 G483 G489 G495 G501 G449 G455 G461 G467 G473 G479 G485 G491 G497 G503">
    <cfRule type="cellIs" dxfId="69" priority="39" stopIfTrue="1" operator="equal">
      <formula>"专科"</formula>
    </cfRule>
  </conditionalFormatting>
  <conditionalFormatting sqref="L383:N383 L385:N385 L387:N387 L389:N389 L391:N391 L393:N393 L395:N395 L397:N397 L399:N399 L401:N401 L403:N403 L405:N405 L407:N407 L409:N409 L411:N411 L413:N413 L415:N415 L417:N417 L419:N419 L421:N421 L423:N423 L425:N425 L427:N427 L429:N429 L431:N431 L433:N433 L435:N435 L437:N437 L439:N439 L441:N441 L443:N443">
    <cfRule type="cellIs" dxfId="68" priority="35" stopIfTrue="1" operator="equal">
      <formula>"否"</formula>
    </cfRule>
  </conditionalFormatting>
  <conditionalFormatting sqref="O383 O385 O387 O389 O391 O393 O395 O397 O399 O401 O403 O405 O407 O409 O411 O413 O415 O417 O419 O421 O423 O425 O427 O429 O431 O433 O435 O437 O439 O441 O443">
    <cfRule type="cellIs" dxfId="67" priority="36" stopIfTrue="1" operator="equal">
      <formula>"未撤销"</formula>
    </cfRule>
  </conditionalFormatting>
  <conditionalFormatting sqref="P383 P385 P387 P389 P391 P393 P395 P397 P399 P401 P403 P405 P407 P409 P411 P413 P415 P417 P419 P421 P423 P425 P427 P429 P431 P433 P435 P437 P439 P441 P443">
    <cfRule type="cellIs" dxfId="66" priority="37" stopIfTrue="1" operator="equal">
      <formula>"是"</formula>
    </cfRule>
  </conditionalFormatting>
  <conditionalFormatting sqref="Q383 Q385 Q387 Q389 Q391 Q393 Q395 Q397 Q399 Q401 Q403 Q405 Q407 Q409 Q411 Q413 Q415 Q417 Q419 Q421 Q423 Q425 Q427 Q429 Q431 Q433 Q435 Q437 Q439 Q441 Q443">
    <cfRule type="cellIs" dxfId="65" priority="38" stopIfTrue="1" operator="equal">
      <formula>"未通过"</formula>
    </cfRule>
  </conditionalFormatting>
  <conditionalFormatting sqref="L444:N444 L447:N447 L450:N450 L453:N453 L456:N456 L459:N459 L462:N462 L465:N465 L468:N468 L471:N471 L474:N474 L477:N477 L480:N480 L483:N483 L486:N486 L489:N489 L492:N492 L495:N495 L498:N498 L501:N501 L504:N504">
    <cfRule type="cellIs" dxfId="64" priority="31" stopIfTrue="1" operator="equal">
      <formula>"否"</formula>
    </cfRule>
  </conditionalFormatting>
  <conditionalFormatting sqref="O444 O447 O450 O453 O456 O459 O462 O465 O468 O471 O474 O477 O480 O483 O486 O489 O492 O495 O498 O501 O504">
    <cfRule type="cellIs" dxfId="63" priority="32" stopIfTrue="1" operator="equal">
      <formula>"未撤销"</formula>
    </cfRule>
  </conditionalFormatting>
  <conditionalFormatting sqref="P444 P447 P450 P453 P456 P459 P462 P465 P468 P471 P474 P477 P480 P483 P486 P489 P492 P495 P498 P501 P504">
    <cfRule type="cellIs" dxfId="62" priority="33" stopIfTrue="1" operator="equal">
      <formula>"是"</formula>
    </cfRule>
  </conditionalFormatting>
  <conditionalFormatting sqref="Q444 Q447 Q450 Q453 Q456 Q459 Q462 Q465 Q468 Q471 Q474 Q477 Q480 Q483 Q486 Q489 Q492 Q495 Q498 Q501 Q504">
    <cfRule type="cellIs" dxfId="61" priority="34" stopIfTrue="1" operator="equal">
      <formula>"未通过"</formula>
    </cfRule>
  </conditionalFormatting>
  <conditionalFormatting sqref="L445:N445 L448:N448 L451:N451 L454:N454 L457:N457 L460:N460 L463:N463 L466:N466 L469:N469 L472:N472 L475:N475 L478:N478 L481:N481 L484:N484 L487:N487 L490:N490 L493:N493 L496:N496 L499:N499 L502:N502 L505:N505">
    <cfRule type="cellIs" dxfId="60" priority="27" stopIfTrue="1" operator="equal">
      <formula>"否"</formula>
    </cfRule>
  </conditionalFormatting>
  <conditionalFormatting sqref="O445 O448 O451 O454 O457 O460 O463 O466 O469 O472 O475 O478 O481 O484 O487 O490 O493 O496 O499 O502 O505">
    <cfRule type="cellIs" dxfId="59" priority="28" stopIfTrue="1" operator="equal">
      <formula>"未撤销"</formula>
    </cfRule>
  </conditionalFormatting>
  <conditionalFormatting sqref="P445 P448 P451 P454 P457 P460 P463 P466 P469 P472 P475 P478 P481 P484 P487 P490 P493 P496 P499 P502 P505">
    <cfRule type="cellIs" dxfId="58" priority="29" stopIfTrue="1" operator="equal">
      <formula>"是"</formula>
    </cfRule>
  </conditionalFormatting>
  <conditionalFormatting sqref="Q445 Q448 Q451 Q454 Q457 Q460 Q463 Q466 Q469 Q472 Q475 Q478 Q481 Q484 Q487 Q490 Q493 Q496 Q499 Q502 Q505">
    <cfRule type="cellIs" dxfId="57" priority="30" stopIfTrue="1" operator="equal">
      <formula>"未通过"</formula>
    </cfRule>
  </conditionalFormatting>
  <conditionalFormatting sqref="L446:N446 L449:N449 L452:N452 L455:N455 L458:N458 L461:N461 L464:N464 L467:N467 L470:N470 L473:N473 L476:N476 L479:N479 L482:N482 L485:N485 L488:N488 L491:N491 L494:N494 L497:N497 L500:N500 L503:N503">
    <cfRule type="cellIs" dxfId="56" priority="23" stopIfTrue="1" operator="equal">
      <formula>"否"</formula>
    </cfRule>
  </conditionalFormatting>
  <conditionalFormatting sqref="O446 O449 O452 O455 O458 O461 O464 O467 O470 O473 O476 O479 O482 O485 O488 O491 O494 O497 O500 O503">
    <cfRule type="cellIs" dxfId="55" priority="24" stopIfTrue="1" operator="equal">
      <formula>"未撤销"</formula>
    </cfRule>
  </conditionalFormatting>
  <conditionalFormatting sqref="P446 P449 P452 P455 P458 P461 P464 P467 P470 P473 P476 P479 P482 P485 P488 P491 P494 P497 P500 P503">
    <cfRule type="cellIs" dxfId="54" priority="25" stopIfTrue="1" operator="equal">
      <formula>"是"</formula>
    </cfRule>
  </conditionalFormatting>
  <conditionalFormatting sqref="Q446 Q449 Q452 Q455 Q458 Q461 Q464 Q467 Q470 Q473 Q476 Q479 Q482 Q485 Q488 Q491 Q494 Q497 Q500 Q503">
    <cfRule type="cellIs" dxfId="53" priority="26" stopIfTrue="1" operator="equal">
      <formula>"未通过"</formula>
    </cfRule>
  </conditionalFormatting>
  <conditionalFormatting sqref="L506:N506 L509:N509 L512:N512 L515:N515 L518:N518 L521:N521 L524:N524 L527:N527 L530:N530 L533:N533 L536:N536 L539:N539 L542:N542 L545:N545 L548:N548 L551:N551 L554:N554 L558:N558 L565:N565 L572:N572 L579:N579 L586:N586 L593:N593 L600:N600 L561:N561 L568:N568 L575:N575 L582:N582 L589:N589 L596:N596 L603:N603">
    <cfRule type="cellIs" dxfId="52" priority="15" stopIfTrue="1" operator="equal">
      <formula>"否"</formula>
    </cfRule>
  </conditionalFormatting>
  <conditionalFormatting sqref="O506 O509 O512 O515 O518 O521 O524 O527 O530 O533 O536 O539 O542 O545 O548 O551 O554 O558 O565 O572 O579 O586 O593 O600 O561 O568 O575 O582 O589 O596 O603">
    <cfRule type="cellIs" dxfId="51" priority="16" stopIfTrue="1" operator="equal">
      <formula>"未撤销"</formula>
    </cfRule>
  </conditionalFormatting>
  <conditionalFormatting sqref="P506 P509 P512 P515 P518 P521 P524 P527 P530 P533 P536 P539 P542 P545 P548 P551 P554 P558 P565 P572 P579 P586 P593 P600 P561 P568 P575 P582 P589 P596 P603">
    <cfRule type="cellIs" dxfId="50" priority="17" stopIfTrue="1" operator="equal">
      <formula>"是"</formula>
    </cfRule>
  </conditionalFormatting>
  <conditionalFormatting sqref="Q506 Q509 Q512 Q515 Q518 Q521 Q524 Q527 Q530 Q533 Q536 Q539 Q542 Q545 Q548 Q551 Q554 Q558 Q565 Q572 Q579 Q586 Q593 Q600 Q561 Q568 Q575 Q582 Q589 Q596 Q603">
    <cfRule type="cellIs" dxfId="49" priority="18" stopIfTrue="1" operator="equal">
      <formula>"未通过"</formula>
    </cfRule>
  </conditionalFormatting>
  <conditionalFormatting sqref="F507 F510 F513 F516 F519 F522 F525 F528 F531 F534 F537 F540 F543 F546 F549 F552 F555">
    <cfRule type="cellIs" dxfId="48" priority="22" stopIfTrue="1" operator="equal">
      <formula>"是"</formula>
    </cfRule>
  </conditionalFormatting>
  <conditionalFormatting sqref="G507 G510 G513 G516 G519 G522 G525 G528 G531 G534 G537 G540 G543 G546 G549 G552 G555">
    <cfRule type="cellIs" dxfId="47" priority="21" stopIfTrue="1" operator="equal">
      <formula>"专科"</formula>
    </cfRule>
  </conditionalFormatting>
  <conditionalFormatting sqref="L507:N507 L510:N510 L513:N513 L516:N516 L519:N519 L522:N522 L525:N525 L528:N528 L531:N531 L534:N534 L537:N537 L540:N540 L543:N543 L546:N546 L549:N549 L552:N552 L555:N556 L562:N563 L569:N570 L576:N577 L583:N584 L590:N591 L597:N598 L559:N559 L566:N566 L573:N573 L580:N580 L587:N587 L594:N594 L601:N601 L604:N604">
    <cfRule type="cellIs" dxfId="46" priority="11" stopIfTrue="1" operator="equal">
      <formula>"否"</formula>
    </cfRule>
  </conditionalFormatting>
  <conditionalFormatting sqref="O507 O510 O513 O516 O519 O522 O525 O528 O531 O534 O537 O540 O543 O546 O549 O552 O555:O556 O562:O563 O569:O570 O576:O577 O583:O584 O590:O591 O597:O598 O559 O566 O573 O580 O587 O594 O601 O604">
    <cfRule type="cellIs" dxfId="45" priority="12" stopIfTrue="1" operator="equal">
      <formula>"未撤销"</formula>
    </cfRule>
  </conditionalFormatting>
  <conditionalFormatting sqref="P507 P510 P513 P516 P519 P522 P525 P528 P531 P534 P537 P540 P543 P546 P549 P552 P555:P556 P562:P563 P569:P570 P576:P577 P583:P584 P590:P591 P597:P598 P559 P566 P573 P580 P587 P594 P601 P604">
    <cfRule type="cellIs" dxfId="44" priority="13" stopIfTrue="1" operator="equal">
      <formula>"是"</formula>
    </cfRule>
  </conditionalFormatting>
  <conditionalFormatting sqref="Q507 Q510 Q513 Q516 Q519 Q522 Q525 Q528 Q531 Q534 Q537 Q540 Q543 Q546 Q549 Q552 Q555:Q556 Q562:Q563 Q569:Q570 Q576:Q577 Q583:Q584 Q590:Q591 Q597:Q598 Q559 Q566 Q573 Q580 Q587 Q594 Q601 Q604">
    <cfRule type="cellIs" dxfId="43" priority="14" stopIfTrue="1" operator="equal">
      <formula>"未通过"</formula>
    </cfRule>
  </conditionalFormatting>
  <conditionalFormatting sqref="F508 F511 F514 F517 F520 F523 F526 F529 F532 F535 F538 F541 F544 F547 F550 F553">
    <cfRule type="cellIs" dxfId="42" priority="20" stopIfTrue="1" operator="equal">
      <formula>"是"</formula>
    </cfRule>
  </conditionalFormatting>
  <conditionalFormatting sqref="G508 G511 G514 G517 G520 G523 G526 G529 G532 G535 G538 G541 G544 G547 G550 G553">
    <cfRule type="cellIs" dxfId="41" priority="19" stopIfTrue="1" operator="equal">
      <formula>"专科"</formula>
    </cfRule>
  </conditionalFormatting>
  <conditionalFormatting sqref="L508:N508 L511:N511 L514:N514 L517:N517 L520:N520 L523:N523 L526:N526 L529:N529 L532:N532 L535:N535 L538:N538 L541:N541 L544:N544 L547:N547 L550:N550 L553:N553 L557:N557 L564:N564 L571:N571 L578:N578 L585:N585 L592:N592 L599:N599 L560:N560 L567:N567 L574:N574 L581:N581 L588:N588 L595:N595 L602:N602">
    <cfRule type="cellIs" dxfId="40" priority="7" stopIfTrue="1" operator="equal">
      <formula>"否"</formula>
    </cfRule>
  </conditionalFormatting>
  <conditionalFormatting sqref="O508 O511 O514 O517 O520 O523 O526 O529 O532 O535 O538 O541 O544 O547 O550 O553 O557 O564 O571 O578 O585 O592 O599 O560 O567 O574 O581 O588 O595 O602">
    <cfRule type="cellIs" dxfId="39" priority="8" stopIfTrue="1" operator="equal">
      <formula>"未撤销"</formula>
    </cfRule>
  </conditionalFormatting>
  <conditionalFormatting sqref="P508 P511 P514 P517 P520 P523 P526 P529 P532 P535 P538 P541 P544 P547 P550 P553 P557 P564 P571 P578 P585 P592 P599 P560 P567 P574 P581 P588 P595 P602">
    <cfRule type="cellIs" dxfId="38" priority="9" stopIfTrue="1" operator="equal">
      <formula>"是"</formula>
    </cfRule>
  </conditionalFormatting>
  <conditionalFormatting sqref="Q508 Q511 Q514 Q517 Q520 Q523 Q526 Q529 Q532 Q535 Q538 Q541 Q544 Q547 Q550 Q553 Q557 Q564 Q571 Q578 Q585 Q592 Q599 Q560 Q567 Q574 Q581 Q588 Q595 Q602">
    <cfRule type="cellIs" dxfId="37" priority="10" stopIfTrue="1" operator="equal">
      <formula>"未通过"</formula>
    </cfRule>
  </conditionalFormatting>
  <conditionalFormatting sqref="F556 F559 F562 F565 F568 F571 F574 F577 F580 F583 F586 F589 F592 F595 F598 F601 F604">
    <cfRule type="cellIs" dxfId="36" priority="4" stopIfTrue="1" operator="equal">
      <formula>"是"</formula>
    </cfRule>
  </conditionalFormatting>
  <conditionalFormatting sqref="G556 G559 G562 G565 G568 G571 G574 G577 G580 G583 G586 G589 G592 G595 G598 G601 G604">
    <cfRule type="cellIs" dxfId="35" priority="3" stopIfTrue="1" operator="equal">
      <formula>"专科"</formula>
    </cfRule>
  </conditionalFormatting>
  <conditionalFormatting sqref="F557 F560 F563 F566 F569 F572 F575 F578 F581 F584 F587 F590 F593 F596 F599 F602">
    <cfRule type="cellIs" dxfId="34" priority="2" stopIfTrue="1" operator="equal">
      <formula>"是"</formula>
    </cfRule>
  </conditionalFormatting>
  <conditionalFormatting sqref="G557 G560 G563 G566 G569 G572 G575 G578 G581 G584 G587 G590 G593 G596 G599 G602">
    <cfRule type="cellIs" dxfId="33" priority="1" stopIfTrue="1" operator="equal">
      <formula>"专科"</formula>
    </cfRule>
  </conditionalFormatting>
  <conditionalFormatting sqref="F558 F561 F564 F567 F570 F573 F576 F579 F582 F585 F588 F591 F594 F597 F600 F603">
    <cfRule type="cellIs" dxfId="32" priority="6" stopIfTrue="1" operator="equal">
      <formula>"是"</formula>
    </cfRule>
  </conditionalFormatting>
  <conditionalFormatting sqref="G558 G561 G564 G567 G570 G573 G576 G579 G582 G585 G588 G591 G594 G597 G600 G603">
    <cfRule type="cellIs" dxfId="31" priority="5" stopIfTrue="1" operator="equal">
      <formula>"专科"</formula>
    </cfRule>
  </conditionalFormatting>
  <printOptions horizontalCentered="1"/>
  <pageMargins left="0.2" right="0.2" top="0.38888888888888901" bottom="0.30902777777777801" header="0.15902777777777799" footer="0.15902777777777799"/>
  <pageSetup paperSize="9" scale="75" fitToHeight="200" orientation="landscape"/>
  <headerFooter alignWithMargins="0">
    <oddHeader>&amp;L&amp;10附件2-1</oddHeader>
    <oddFooter>&amp;C第 &amp;P 页，共 &amp;N 页</oddFooter>
  </headerFooter>
</worksheet>
</file>

<file path=xl/worksheets/sheet2.xml><?xml version="1.0" encoding="utf-8"?>
<worksheet xmlns="http://schemas.openxmlformats.org/spreadsheetml/2006/main" xmlns:r="http://schemas.openxmlformats.org/officeDocument/2006/relationships">
  <sheetPr filterMode="1">
    <tabColor rgb="FF0000FF"/>
    <pageSetUpPr fitToPage="1"/>
  </sheetPr>
  <dimension ref="A1:Q640"/>
  <sheetViews>
    <sheetView tabSelected="1" workbookViewId="0">
      <selection activeCell="S11" sqref="S11"/>
    </sheetView>
  </sheetViews>
  <sheetFormatPr defaultColWidth="9" defaultRowHeight="12"/>
  <cols>
    <col min="1" max="1" width="7.625" style="18" customWidth="1"/>
    <col min="2" max="2" width="12.25" style="12"/>
    <col min="3" max="3" width="16.625" style="12" customWidth="1"/>
    <col min="4" max="4" width="13.125" style="12"/>
    <col min="5" max="5" width="5.375" style="13"/>
    <col min="6" max="6" width="12.75" style="13" customWidth="1"/>
    <col min="7" max="8" width="7.75" style="28" customWidth="1"/>
    <col min="9" max="9" width="8.5" style="30" customWidth="1"/>
    <col min="10" max="10" width="6.625" style="47" customWidth="1"/>
    <col min="11" max="11" width="5.875" style="28" customWidth="1"/>
    <col min="12" max="12" width="6.625" style="28" customWidth="1"/>
    <col min="13" max="13" width="6.75" style="28" customWidth="1"/>
    <col min="14" max="14" width="7.25" style="48" customWidth="1"/>
    <col min="15" max="15" width="9.25" style="28" customWidth="1"/>
    <col min="16" max="16" width="10.25" style="28" customWidth="1"/>
    <col min="17" max="16384" width="9" style="18"/>
  </cols>
  <sheetData>
    <row r="1" spans="1:17" ht="35.1" customHeight="1">
      <c r="A1" s="82" t="s">
        <v>1240</v>
      </c>
      <c r="B1" s="82"/>
      <c r="C1" s="82"/>
      <c r="D1" s="82"/>
      <c r="E1" s="82"/>
      <c r="F1" s="82"/>
      <c r="G1" s="82"/>
      <c r="H1" s="82"/>
      <c r="I1" s="82"/>
      <c r="J1" s="82"/>
      <c r="K1" s="82"/>
      <c r="L1" s="82"/>
      <c r="M1" s="82"/>
      <c r="N1" s="82"/>
      <c r="O1" s="82"/>
      <c r="P1" s="82"/>
    </row>
    <row r="2" spans="1:17" ht="30" hidden="1" customHeight="1">
      <c r="A2" s="81" t="s">
        <v>1241</v>
      </c>
      <c r="B2" s="81"/>
      <c r="C2" s="81"/>
      <c r="D2" s="81"/>
      <c r="E2" s="81"/>
      <c r="F2" s="81"/>
      <c r="G2" s="81"/>
      <c r="H2" s="81"/>
      <c r="I2" s="81"/>
      <c r="J2" s="81"/>
      <c r="K2" s="81"/>
      <c r="L2" s="81"/>
      <c r="M2" s="81"/>
      <c r="N2" s="81"/>
      <c r="O2" s="81"/>
      <c r="P2" s="81"/>
    </row>
    <row r="3" spans="1:17" s="26" customFormat="1" ht="51.75" hidden="1" customHeight="1">
      <c r="A3" s="2" t="s">
        <v>2</v>
      </c>
      <c r="B3" s="2" t="s">
        <v>3</v>
      </c>
      <c r="C3" s="2" t="s">
        <v>4</v>
      </c>
      <c r="D3" s="2" t="s">
        <v>5</v>
      </c>
      <c r="E3" s="3" t="s">
        <v>6</v>
      </c>
      <c r="F3" s="3" t="s">
        <v>9</v>
      </c>
      <c r="G3" s="2" t="s">
        <v>10</v>
      </c>
      <c r="H3" s="2" t="s">
        <v>1242</v>
      </c>
      <c r="I3" s="2" t="s">
        <v>1243</v>
      </c>
      <c r="J3" s="49" t="s">
        <v>1244</v>
      </c>
      <c r="K3" s="2" t="s">
        <v>1245</v>
      </c>
      <c r="L3" s="2" t="s">
        <v>1246</v>
      </c>
      <c r="M3" s="2" t="s">
        <v>1247</v>
      </c>
      <c r="N3" s="20" t="s">
        <v>1248</v>
      </c>
      <c r="O3" s="2" t="s">
        <v>1249</v>
      </c>
      <c r="P3" s="21" t="s">
        <v>19</v>
      </c>
    </row>
    <row r="4" spans="1:17" s="46" customFormat="1" ht="20.100000000000001" hidden="1" customHeight="1">
      <c r="A4" s="37">
        <v>1</v>
      </c>
      <c r="B4" s="5" t="s">
        <v>21</v>
      </c>
      <c r="C4" s="5" t="s">
        <v>22</v>
      </c>
      <c r="D4" s="5" t="s">
        <v>23</v>
      </c>
      <c r="E4" s="5">
        <v>2014</v>
      </c>
      <c r="F4" s="6" t="s">
        <v>26</v>
      </c>
      <c r="G4" s="6" t="s">
        <v>27</v>
      </c>
      <c r="H4" s="37" t="s">
        <v>1250</v>
      </c>
      <c r="I4" s="22" t="s">
        <v>1251</v>
      </c>
      <c r="J4" s="50">
        <v>1</v>
      </c>
      <c r="K4" s="51" t="s">
        <v>24</v>
      </c>
      <c r="L4" s="51" t="s">
        <v>24</v>
      </c>
      <c r="M4" s="51" t="s">
        <v>24</v>
      </c>
      <c r="N4" s="22" t="str">
        <f>IF(I4="通过",IF(J4&gt;=2,IF(K4="否",IF(L4="否",IF(M4="否","授位","不授位"),"不授位"),"不授位"),"不授位"),"不授位")</f>
        <v>不授位</v>
      </c>
      <c r="O4" s="16"/>
      <c r="P4" s="16" t="str">
        <f>IF(N4="授位",VLOOKUP(F4,'2018届-毕业资格-审核汇总表'!H7:R9,11,0),"")</f>
        <v/>
      </c>
      <c r="Q4" s="16"/>
    </row>
    <row r="5" spans="1:17" s="27" customFormat="1" ht="20.100000000000001" hidden="1" customHeight="1">
      <c r="A5" s="35">
        <v>2</v>
      </c>
      <c r="B5" s="7" t="s">
        <v>21</v>
      </c>
      <c r="C5" s="7" t="s">
        <v>22</v>
      </c>
      <c r="D5" s="7" t="s">
        <v>23</v>
      </c>
      <c r="E5" s="7">
        <v>2014</v>
      </c>
      <c r="F5" s="8" t="s">
        <v>30</v>
      </c>
      <c r="G5" s="8" t="s">
        <v>31</v>
      </c>
      <c r="H5" s="35" t="s">
        <v>1250</v>
      </c>
      <c r="I5" s="52" t="s">
        <v>1251</v>
      </c>
      <c r="J5" s="53">
        <v>2.56</v>
      </c>
      <c r="K5" s="45" t="s">
        <v>24</v>
      </c>
      <c r="L5" s="45" t="s">
        <v>24</v>
      </c>
      <c r="M5" s="45" t="s">
        <v>24</v>
      </c>
      <c r="N5" s="22" t="str">
        <f t="shared" ref="N5:N36" si="0">IF(I5="通过",IF(J5&gt;=2,IF(K5="否",IF(L5="否",IF(M5="否","授位","不授位"),"不授位"),"不授位"),"不授位"),"不授位")</f>
        <v>不授位</v>
      </c>
      <c r="O5" s="18"/>
      <c r="P5" s="18" t="str">
        <f>IF(N5="授位",VLOOKUP(F5,'2018届-毕业资格-审核汇总表'!H8:R10,11,0),"")</f>
        <v/>
      </c>
      <c r="Q5" s="18"/>
    </row>
    <row r="6" spans="1:17" s="27" customFormat="1" ht="20.100000000000001" hidden="1" customHeight="1">
      <c r="A6" s="35">
        <v>3</v>
      </c>
      <c r="B6" s="7" t="s">
        <v>21</v>
      </c>
      <c r="C6" s="7" t="s">
        <v>22</v>
      </c>
      <c r="D6" s="7" t="s">
        <v>23</v>
      </c>
      <c r="E6" s="7">
        <v>2014</v>
      </c>
      <c r="F6" s="8" t="s">
        <v>33</v>
      </c>
      <c r="G6" s="8" t="s">
        <v>34</v>
      </c>
      <c r="H6" s="35" t="s">
        <v>1250</v>
      </c>
      <c r="I6" s="52" t="s">
        <v>1251</v>
      </c>
      <c r="J6" s="53">
        <v>2.0099999999999998</v>
      </c>
      <c r="K6" s="45" t="s">
        <v>24</v>
      </c>
      <c r="L6" s="45" t="s">
        <v>24</v>
      </c>
      <c r="M6" s="45" t="s">
        <v>24</v>
      </c>
      <c r="N6" s="22" t="str">
        <f t="shared" si="0"/>
        <v>不授位</v>
      </c>
      <c r="O6" s="18"/>
      <c r="P6" s="18" t="str">
        <f>IF(N6="授位",VLOOKUP(F6,'2018届-毕业资格-审核汇总表'!H9:R11,11,0),"")</f>
        <v/>
      </c>
      <c r="Q6" s="18"/>
    </row>
    <row r="7" spans="1:17" s="27" customFormat="1" ht="20.100000000000001" hidden="1" customHeight="1">
      <c r="A7" s="35">
        <v>4</v>
      </c>
      <c r="B7" s="7" t="s">
        <v>21</v>
      </c>
      <c r="C7" s="7" t="s">
        <v>22</v>
      </c>
      <c r="D7" s="7" t="s">
        <v>23</v>
      </c>
      <c r="E7" s="7">
        <v>2014</v>
      </c>
      <c r="F7" s="8" t="s">
        <v>35</v>
      </c>
      <c r="G7" s="8" t="s">
        <v>36</v>
      </c>
      <c r="H7" s="35" t="s">
        <v>1250</v>
      </c>
      <c r="I7" s="52" t="s">
        <v>1251</v>
      </c>
      <c r="J7" s="53">
        <v>1.4</v>
      </c>
      <c r="K7" s="45" t="s">
        <v>24</v>
      </c>
      <c r="L7" s="45" t="s">
        <v>24</v>
      </c>
      <c r="M7" s="45" t="s">
        <v>24</v>
      </c>
      <c r="N7" s="22" t="str">
        <f t="shared" si="0"/>
        <v>不授位</v>
      </c>
      <c r="O7" s="18"/>
      <c r="P7" s="18" t="str">
        <f>IF(N7="授位",VLOOKUP(F7,'2018届-毕业资格-审核汇总表'!H10:R12,11,0),"")</f>
        <v/>
      </c>
      <c r="Q7" s="18"/>
    </row>
    <row r="8" spans="1:17" s="27" customFormat="1" ht="20.100000000000001" hidden="1" customHeight="1">
      <c r="A8" s="35">
        <v>5</v>
      </c>
      <c r="B8" s="7" t="s">
        <v>21</v>
      </c>
      <c r="C8" s="7" t="s">
        <v>22</v>
      </c>
      <c r="D8" s="7" t="s">
        <v>23</v>
      </c>
      <c r="E8" s="7">
        <v>2014</v>
      </c>
      <c r="F8" s="8" t="s">
        <v>37</v>
      </c>
      <c r="G8" s="8" t="s">
        <v>38</v>
      </c>
      <c r="H8" s="35" t="s">
        <v>1250</v>
      </c>
      <c r="I8" s="52" t="s">
        <v>1251</v>
      </c>
      <c r="J8" s="53">
        <v>1.75</v>
      </c>
      <c r="K8" s="45" t="s">
        <v>24</v>
      </c>
      <c r="L8" s="45" t="s">
        <v>24</v>
      </c>
      <c r="M8" s="45" t="s">
        <v>24</v>
      </c>
      <c r="N8" s="22" t="str">
        <f t="shared" si="0"/>
        <v>不授位</v>
      </c>
      <c r="O8" s="18"/>
      <c r="P8" s="18" t="str">
        <f>IF(N8="授位",VLOOKUP(F8,'2018届-毕业资格-审核汇总表'!H11:R13,11,0),"")</f>
        <v/>
      </c>
      <c r="Q8" s="18"/>
    </row>
    <row r="9" spans="1:17" s="27" customFormat="1" ht="20.100000000000001" hidden="1" customHeight="1">
      <c r="A9" s="35">
        <v>6</v>
      </c>
      <c r="B9" s="7" t="s">
        <v>21</v>
      </c>
      <c r="C9" s="7" t="s">
        <v>22</v>
      </c>
      <c r="D9" s="7" t="s">
        <v>23</v>
      </c>
      <c r="E9" s="7">
        <v>2014</v>
      </c>
      <c r="F9" s="8" t="s">
        <v>39</v>
      </c>
      <c r="G9" s="8" t="s">
        <v>40</v>
      </c>
      <c r="H9" s="35" t="s">
        <v>1250</v>
      </c>
      <c r="I9" s="52" t="s">
        <v>1251</v>
      </c>
      <c r="J9" s="53">
        <v>1.88</v>
      </c>
      <c r="K9" s="45" t="s">
        <v>28</v>
      </c>
      <c r="L9" s="45" t="s">
        <v>24</v>
      </c>
      <c r="M9" s="45" t="s">
        <v>24</v>
      </c>
      <c r="N9" s="22" t="str">
        <f t="shared" si="0"/>
        <v>不授位</v>
      </c>
      <c r="O9" s="18"/>
      <c r="P9" s="18"/>
      <c r="Q9" s="18"/>
    </row>
    <row r="10" spans="1:17">
      <c r="A10" s="35">
        <v>7</v>
      </c>
      <c r="B10" s="7" t="s">
        <v>21</v>
      </c>
      <c r="C10" s="7" t="s">
        <v>22</v>
      </c>
      <c r="D10" s="7" t="s">
        <v>23</v>
      </c>
      <c r="E10" s="7">
        <v>2014</v>
      </c>
      <c r="F10" s="8" t="s">
        <v>41</v>
      </c>
      <c r="G10" s="8" t="s">
        <v>42</v>
      </c>
      <c r="H10" s="35" t="s">
        <v>1250</v>
      </c>
      <c r="I10" s="30" t="s">
        <v>1252</v>
      </c>
      <c r="J10" s="53">
        <v>2.92</v>
      </c>
      <c r="K10" s="45" t="s">
        <v>24</v>
      </c>
      <c r="L10" s="45" t="s">
        <v>24</v>
      </c>
      <c r="M10" s="45" t="s">
        <v>24</v>
      </c>
      <c r="N10" s="22" t="str">
        <f t="shared" si="0"/>
        <v>授位</v>
      </c>
      <c r="O10" s="18"/>
      <c r="P10" s="18"/>
    </row>
    <row r="11" spans="1:17">
      <c r="A11" s="35">
        <v>8</v>
      </c>
      <c r="B11" s="7" t="s">
        <v>21</v>
      </c>
      <c r="C11" s="7" t="s">
        <v>22</v>
      </c>
      <c r="D11" s="7" t="s">
        <v>23</v>
      </c>
      <c r="E11" s="7">
        <v>2014</v>
      </c>
      <c r="F11" s="8" t="s">
        <v>43</v>
      </c>
      <c r="G11" s="8" t="s">
        <v>44</v>
      </c>
      <c r="H11" s="35" t="s">
        <v>1250</v>
      </c>
      <c r="I11" s="30" t="s">
        <v>1252</v>
      </c>
      <c r="J11" s="53">
        <v>2.75</v>
      </c>
      <c r="K11" s="45" t="s">
        <v>24</v>
      </c>
      <c r="L11" s="45" t="s">
        <v>24</v>
      </c>
      <c r="M11" s="45" t="s">
        <v>24</v>
      </c>
      <c r="N11" s="22" t="str">
        <f t="shared" si="0"/>
        <v>授位</v>
      </c>
      <c r="O11" s="18"/>
      <c r="P11" s="18"/>
    </row>
    <row r="12" spans="1:17">
      <c r="A12" s="35">
        <v>9</v>
      </c>
      <c r="B12" s="7" t="s">
        <v>21</v>
      </c>
      <c r="C12" s="7" t="s">
        <v>22</v>
      </c>
      <c r="D12" s="7" t="s">
        <v>23</v>
      </c>
      <c r="E12" s="7">
        <v>2014</v>
      </c>
      <c r="F12" s="8" t="s">
        <v>45</v>
      </c>
      <c r="G12" s="8" t="s">
        <v>46</v>
      </c>
      <c r="H12" s="35" t="s">
        <v>1250</v>
      </c>
      <c r="I12" s="30" t="s">
        <v>1252</v>
      </c>
      <c r="J12" s="53">
        <v>2.85</v>
      </c>
      <c r="K12" s="45" t="s">
        <v>24</v>
      </c>
      <c r="L12" s="45" t="s">
        <v>24</v>
      </c>
      <c r="M12" s="45" t="s">
        <v>24</v>
      </c>
      <c r="N12" s="22" t="str">
        <f t="shared" si="0"/>
        <v>授位</v>
      </c>
      <c r="O12" s="18"/>
      <c r="P12" s="18"/>
    </row>
    <row r="13" spans="1:17">
      <c r="A13" s="35">
        <v>10</v>
      </c>
      <c r="B13" s="7" t="s">
        <v>21</v>
      </c>
      <c r="C13" s="7" t="s">
        <v>22</v>
      </c>
      <c r="D13" s="7" t="s">
        <v>23</v>
      </c>
      <c r="E13" s="7">
        <v>2014</v>
      </c>
      <c r="F13" s="8" t="s">
        <v>47</v>
      </c>
      <c r="G13" s="8" t="s">
        <v>48</v>
      </c>
      <c r="H13" s="35" t="s">
        <v>1250</v>
      </c>
      <c r="I13" s="30" t="s">
        <v>1252</v>
      </c>
      <c r="J13" s="53">
        <v>2.7</v>
      </c>
      <c r="K13" s="45" t="s">
        <v>24</v>
      </c>
      <c r="L13" s="45" t="s">
        <v>24</v>
      </c>
      <c r="M13" s="45" t="s">
        <v>24</v>
      </c>
      <c r="N13" s="22" t="str">
        <f t="shared" si="0"/>
        <v>授位</v>
      </c>
      <c r="O13" s="18"/>
      <c r="P13" s="18"/>
    </row>
    <row r="14" spans="1:17">
      <c r="A14" s="35">
        <v>11</v>
      </c>
      <c r="B14" s="7" t="s">
        <v>21</v>
      </c>
      <c r="C14" s="7" t="s">
        <v>22</v>
      </c>
      <c r="D14" s="7" t="s">
        <v>23</v>
      </c>
      <c r="E14" s="7">
        <v>2014</v>
      </c>
      <c r="F14" s="8" t="s">
        <v>49</v>
      </c>
      <c r="G14" s="8" t="s">
        <v>50</v>
      </c>
      <c r="H14" s="35" t="s">
        <v>1250</v>
      </c>
      <c r="I14" s="30" t="s">
        <v>1252</v>
      </c>
      <c r="J14" s="53">
        <v>2.97</v>
      </c>
      <c r="K14" s="45" t="s">
        <v>24</v>
      </c>
      <c r="L14" s="45" t="s">
        <v>24</v>
      </c>
      <c r="M14" s="45" t="s">
        <v>24</v>
      </c>
      <c r="N14" s="22" t="str">
        <f t="shared" si="0"/>
        <v>授位</v>
      </c>
      <c r="O14" s="18"/>
      <c r="P14" s="18"/>
    </row>
    <row r="15" spans="1:17">
      <c r="A15" s="35">
        <v>12</v>
      </c>
      <c r="B15" s="7" t="s">
        <v>21</v>
      </c>
      <c r="C15" s="7" t="s">
        <v>22</v>
      </c>
      <c r="D15" s="7" t="s">
        <v>23</v>
      </c>
      <c r="E15" s="7">
        <v>2014</v>
      </c>
      <c r="F15" s="8" t="s">
        <v>51</v>
      </c>
      <c r="G15" s="8" t="s">
        <v>52</v>
      </c>
      <c r="H15" s="35" t="s">
        <v>1250</v>
      </c>
      <c r="I15" s="30" t="s">
        <v>1252</v>
      </c>
      <c r="J15" s="53">
        <v>3.01</v>
      </c>
      <c r="K15" s="45" t="s">
        <v>24</v>
      </c>
      <c r="L15" s="45" t="s">
        <v>24</v>
      </c>
      <c r="M15" s="45" t="s">
        <v>24</v>
      </c>
      <c r="N15" s="22" t="str">
        <f t="shared" si="0"/>
        <v>授位</v>
      </c>
    </row>
    <row r="16" spans="1:17">
      <c r="A16" s="35">
        <v>13</v>
      </c>
      <c r="B16" s="7" t="s">
        <v>21</v>
      </c>
      <c r="C16" s="7" t="s">
        <v>22</v>
      </c>
      <c r="D16" s="7" t="s">
        <v>23</v>
      </c>
      <c r="E16" s="7">
        <v>2014</v>
      </c>
      <c r="F16" s="8" t="s">
        <v>53</v>
      </c>
      <c r="G16" s="8" t="s">
        <v>54</v>
      </c>
      <c r="H16" s="35" t="s">
        <v>1250</v>
      </c>
      <c r="I16" s="30" t="s">
        <v>1252</v>
      </c>
      <c r="J16" s="53">
        <v>2.75</v>
      </c>
      <c r="K16" s="45" t="s">
        <v>24</v>
      </c>
      <c r="L16" s="45" t="s">
        <v>24</v>
      </c>
      <c r="M16" s="45" t="s">
        <v>24</v>
      </c>
      <c r="N16" s="22" t="str">
        <f t="shared" si="0"/>
        <v>授位</v>
      </c>
    </row>
    <row r="17" spans="1:14">
      <c r="A17" s="35">
        <v>14</v>
      </c>
      <c r="B17" s="7" t="s">
        <v>21</v>
      </c>
      <c r="C17" s="7" t="s">
        <v>22</v>
      </c>
      <c r="D17" s="7" t="s">
        <v>23</v>
      </c>
      <c r="E17" s="7">
        <v>2014</v>
      </c>
      <c r="F17" s="8" t="s">
        <v>55</v>
      </c>
      <c r="G17" s="8" t="s">
        <v>56</v>
      </c>
      <c r="H17" s="35" t="s">
        <v>1250</v>
      </c>
      <c r="I17" s="30" t="s">
        <v>1252</v>
      </c>
      <c r="J17" s="53">
        <v>2.38</v>
      </c>
      <c r="K17" s="45" t="s">
        <v>24</v>
      </c>
      <c r="L17" s="45" t="s">
        <v>24</v>
      </c>
      <c r="M17" s="45" t="s">
        <v>24</v>
      </c>
      <c r="N17" s="22" t="str">
        <f t="shared" si="0"/>
        <v>授位</v>
      </c>
    </row>
    <row r="18" spans="1:14" hidden="1">
      <c r="A18" s="35">
        <v>15</v>
      </c>
      <c r="B18" s="7" t="s">
        <v>21</v>
      </c>
      <c r="C18" s="7" t="s">
        <v>22</v>
      </c>
      <c r="D18" s="7" t="s">
        <v>23</v>
      </c>
      <c r="E18" s="7">
        <v>2014</v>
      </c>
      <c r="F18" s="8" t="s">
        <v>57</v>
      </c>
      <c r="G18" s="8" t="s">
        <v>58</v>
      </c>
      <c r="H18" s="35" t="s">
        <v>1250</v>
      </c>
      <c r="I18" s="30" t="s">
        <v>1251</v>
      </c>
      <c r="J18" s="53">
        <v>2.27</v>
      </c>
      <c r="K18" s="45" t="s">
        <v>24</v>
      </c>
      <c r="L18" s="45" t="s">
        <v>24</v>
      </c>
      <c r="M18" s="45" t="s">
        <v>24</v>
      </c>
      <c r="N18" s="22" t="str">
        <f t="shared" si="0"/>
        <v>不授位</v>
      </c>
    </row>
    <row r="19" spans="1:14">
      <c r="A19" s="35">
        <v>16</v>
      </c>
      <c r="B19" s="7" t="s">
        <v>21</v>
      </c>
      <c r="C19" s="7" t="s">
        <v>22</v>
      </c>
      <c r="D19" s="7" t="s">
        <v>23</v>
      </c>
      <c r="E19" s="7">
        <v>2014</v>
      </c>
      <c r="F19" s="8" t="s">
        <v>59</v>
      </c>
      <c r="G19" s="8" t="s">
        <v>60</v>
      </c>
      <c r="H19" s="35" t="s">
        <v>1250</v>
      </c>
      <c r="I19" s="30" t="s">
        <v>1252</v>
      </c>
      <c r="J19" s="53">
        <v>2.5299999999999998</v>
      </c>
      <c r="K19" s="45" t="s">
        <v>24</v>
      </c>
      <c r="L19" s="45" t="s">
        <v>24</v>
      </c>
      <c r="M19" s="45" t="s">
        <v>24</v>
      </c>
      <c r="N19" s="22" t="str">
        <f t="shared" si="0"/>
        <v>授位</v>
      </c>
    </row>
    <row r="20" spans="1:14">
      <c r="A20" s="35">
        <v>17</v>
      </c>
      <c r="B20" s="7" t="s">
        <v>21</v>
      </c>
      <c r="C20" s="7" t="s">
        <v>22</v>
      </c>
      <c r="D20" s="7" t="s">
        <v>23</v>
      </c>
      <c r="E20" s="7">
        <v>2014</v>
      </c>
      <c r="F20" s="8" t="s">
        <v>61</v>
      </c>
      <c r="G20" s="8" t="s">
        <v>62</v>
      </c>
      <c r="H20" s="35" t="s">
        <v>1250</v>
      </c>
      <c r="I20" s="30" t="s">
        <v>1252</v>
      </c>
      <c r="J20" s="53">
        <v>2.71</v>
      </c>
      <c r="K20" s="45" t="s">
        <v>24</v>
      </c>
      <c r="L20" s="45" t="s">
        <v>24</v>
      </c>
      <c r="M20" s="45" t="s">
        <v>24</v>
      </c>
      <c r="N20" s="22" t="str">
        <f t="shared" si="0"/>
        <v>授位</v>
      </c>
    </row>
    <row r="21" spans="1:14">
      <c r="A21" s="35">
        <v>18</v>
      </c>
      <c r="B21" s="7" t="s">
        <v>21</v>
      </c>
      <c r="C21" s="7" t="s">
        <v>22</v>
      </c>
      <c r="D21" s="7" t="s">
        <v>23</v>
      </c>
      <c r="E21" s="7">
        <v>2014</v>
      </c>
      <c r="F21" s="8" t="s">
        <v>63</v>
      </c>
      <c r="G21" s="8" t="s">
        <v>64</v>
      </c>
      <c r="H21" s="35" t="s">
        <v>1250</v>
      </c>
      <c r="I21" s="30" t="s">
        <v>1252</v>
      </c>
      <c r="J21" s="53">
        <v>3.31</v>
      </c>
      <c r="K21" s="45" t="s">
        <v>24</v>
      </c>
      <c r="L21" s="45" t="s">
        <v>24</v>
      </c>
      <c r="M21" s="45" t="s">
        <v>24</v>
      </c>
      <c r="N21" s="22" t="str">
        <f t="shared" si="0"/>
        <v>授位</v>
      </c>
    </row>
    <row r="22" spans="1:14">
      <c r="A22" s="35">
        <v>19</v>
      </c>
      <c r="B22" s="7" t="s">
        <v>21</v>
      </c>
      <c r="C22" s="7" t="s">
        <v>22</v>
      </c>
      <c r="D22" s="7" t="s">
        <v>23</v>
      </c>
      <c r="E22" s="7">
        <v>2014</v>
      </c>
      <c r="F22" s="8" t="s">
        <v>65</v>
      </c>
      <c r="G22" s="8" t="s">
        <v>66</v>
      </c>
      <c r="H22" s="35" t="s">
        <v>1250</v>
      </c>
      <c r="I22" s="30" t="s">
        <v>1252</v>
      </c>
      <c r="J22" s="53">
        <v>2.64</v>
      </c>
      <c r="K22" s="45" t="s">
        <v>24</v>
      </c>
      <c r="L22" s="45" t="s">
        <v>24</v>
      </c>
      <c r="M22" s="45" t="s">
        <v>24</v>
      </c>
      <c r="N22" s="22" t="str">
        <f t="shared" si="0"/>
        <v>授位</v>
      </c>
    </row>
    <row r="23" spans="1:14">
      <c r="A23" s="35">
        <v>20</v>
      </c>
      <c r="B23" s="7" t="s">
        <v>21</v>
      </c>
      <c r="C23" s="7" t="s">
        <v>22</v>
      </c>
      <c r="D23" s="7" t="s">
        <v>23</v>
      </c>
      <c r="E23" s="7">
        <v>2014</v>
      </c>
      <c r="F23" s="8" t="s">
        <v>67</v>
      </c>
      <c r="G23" s="8" t="s">
        <v>68</v>
      </c>
      <c r="H23" s="35" t="s">
        <v>1250</v>
      </c>
      <c r="I23" s="30" t="s">
        <v>1252</v>
      </c>
      <c r="J23" s="53">
        <v>2.8</v>
      </c>
      <c r="K23" s="45" t="s">
        <v>24</v>
      </c>
      <c r="L23" s="45" t="s">
        <v>24</v>
      </c>
      <c r="M23" s="45" t="s">
        <v>24</v>
      </c>
      <c r="N23" s="22" t="str">
        <f t="shared" si="0"/>
        <v>授位</v>
      </c>
    </row>
    <row r="24" spans="1:14">
      <c r="A24" s="35">
        <v>21</v>
      </c>
      <c r="B24" s="7" t="s">
        <v>21</v>
      </c>
      <c r="C24" s="7" t="s">
        <v>22</v>
      </c>
      <c r="D24" s="7" t="s">
        <v>23</v>
      </c>
      <c r="E24" s="7">
        <v>2014</v>
      </c>
      <c r="F24" s="8" t="s">
        <v>69</v>
      </c>
      <c r="G24" s="8" t="s">
        <v>70</v>
      </c>
      <c r="H24" s="35" t="s">
        <v>1250</v>
      </c>
      <c r="I24" s="30" t="s">
        <v>1252</v>
      </c>
      <c r="J24" s="53">
        <v>3.13</v>
      </c>
      <c r="K24" s="45" t="s">
        <v>24</v>
      </c>
      <c r="L24" s="45" t="s">
        <v>24</v>
      </c>
      <c r="M24" s="45" t="s">
        <v>24</v>
      </c>
      <c r="N24" s="22" t="str">
        <f t="shared" si="0"/>
        <v>授位</v>
      </c>
    </row>
    <row r="25" spans="1:14">
      <c r="A25" s="35">
        <v>22</v>
      </c>
      <c r="B25" s="7" t="s">
        <v>21</v>
      </c>
      <c r="C25" s="7" t="s">
        <v>22</v>
      </c>
      <c r="D25" s="7" t="s">
        <v>23</v>
      </c>
      <c r="E25" s="7">
        <v>2014</v>
      </c>
      <c r="F25" s="8" t="s">
        <v>71</v>
      </c>
      <c r="G25" s="8" t="s">
        <v>72</v>
      </c>
      <c r="H25" s="35" t="s">
        <v>1250</v>
      </c>
      <c r="I25" s="30" t="s">
        <v>1252</v>
      </c>
      <c r="J25" s="53">
        <v>2.38</v>
      </c>
      <c r="K25" s="45" t="s">
        <v>24</v>
      </c>
      <c r="L25" s="45" t="s">
        <v>24</v>
      </c>
      <c r="M25" s="45" t="s">
        <v>24</v>
      </c>
      <c r="N25" s="22" t="str">
        <f t="shared" si="0"/>
        <v>授位</v>
      </c>
    </row>
    <row r="26" spans="1:14">
      <c r="A26" s="35">
        <v>23</v>
      </c>
      <c r="B26" s="7" t="s">
        <v>21</v>
      </c>
      <c r="C26" s="7" t="s">
        <v>22</v>
      </c>
      <c r="D26" s="7" t="s">
        <v>23</v>
      </c>
      <c r="E26" s="7">
        <v>2014</v>
      </c>
      <c r="F26" s="8" t="s">
        <v>73</v>
      </c>
      <c r="G26" s="8" t="s">
        <v>74</v>
      </c>
      <c r="H26" s="35" t="s">
        <v>1250</v>
      </c>
      <c r="I26" s="30" t="s">
        <v>1252</v>
      </c>
      <c r="J26" s="53">
        <v>3.47</v>
      </c>
      <c r="K26" s="45" t="s">
        <v>24</v>
      </c>
      <c r="L26" s="45" t="s">
        <v>24</v>
      </c>
      <c r="M26" s="45" t="s">
        <v>24</v>
      </c>
      <c r="N26" s="22" t="str">
        <f t="shared" si="0"/>
        <v>授位</v>
      </c>
    </row>
    <row r="27" spans="1:14">
      <c r="A27" s="35">
        <v>24</v>
      </c>
      <c r="B27" s="7" t="s">
        <v>21</v>
      </c>
      <c r="C27" s="7" t="s">
        <v>22</v>
      </c>
      <c r="D27" s="7" t="s">
        <v>23</v>
      </c>
      <c r="E27" s="7">
        <v>2014</v>
      </c>
      <c r="F27" s="8" t="s">
        <v>75</v>
      </c>
      <c r="G27" s="8" t="s">
        <v>76</v>
      </c>
      <c r="H27" s="35" t="s">
        <v>1250</v>
      </c>
      <c r="I27" s="30" t="s">
        <v>1252</v>
      </c>
      <c r="J27" s="53">
        <v>3.09</v>
      </c>
      <c r="K27" s="45" t="s">
        <v>24</v>
      </c>
      <c r="L27" s="45" t="s">
        <v>24</v>
      </c>
      <c r="M27" s="45" t="s">
        <v>24</v>
      </c>
      <c r="N27" s="22" t="str">
        <f t="shared" si="0"/>
        <v>授位</v>
      </c>
    </row>
    <row r="28" spans="1:14">
      <c r="A28" s="35">
        <v>25</v>
      </c>
      <c r="B28" s="7" t="s">
        <v>21</v>
      </c>
      <c r="C28" s="7" t="s">
        <v>22</v>
      </c>
      <c r="D28" s="7" t="s">
        <v>23</v>
      </c>
      <c r="E28" s="7">
        <v>2014</v>
      </c>
      <c r="F28" s="8" t="s">
        <v>77</v>
      </c>
      <c r="G28" s="8" t="s">
        <v>78</v>
      </c>
      <c r="H28" s="35" t="s">
        <v>1250</v>
      </c>
      <c r="I28" s="30" t="s">
        <v>1252</v>
      </c>
      <c r="J28" s="53">
        <v>2.4700000000000002</v>
      </c>
      <c r="K28" s="45" t="s">
        <v>24</v>
      </c>
      <c r="L28" s="45" t="s">
        <v>24</v>
      </c>
      <c r="M28" s="45" t="s">
        <v>24</v>
      </c>
      <c r="N28" s="22" t="str">
        <f t="shared" si="0"/>
        <v>授位</v>
      </c>
    </row>
    <row r="29" spans="1:14">
      <c r="A29" s="35">
        <v>26</v>
      </c>
      <c r="B29" s="7" t="s">
        <v>21</v>
      </c>
      <c r="C29" s="7" t="s">
        <v>22</v>
      </c>
      <c r="D29" s="7" t="s">
        <v>23</v>
      </c>
      <c r="E29" s="7">
        <v>2014</v>
      </c>
      <c r="F29" s="8" t="s">
        <v>79</v>
      </c>
      <c r="G29" s="8" t="s">
        <v>80</v>
      </c>
      <c r="H29" s="35" t="s">
        <v>1250</v>
      </c>
      <c r="I29" s="30" t="s">
        <v>1252</v>
      </c>
      <c r="J29" s="53">
        <v>3.06</v>
      </c>
      <c r="K29" s="45" t="s">
        <v>24</v>
      </c>
      <c r="L29" s="45" t="s">
        <v>24</v>
      </c>
      <c r="M29" s="45" t="s">
        <v>24</v>
      </c>
      <c r="N29" s="22" t="str">
        <f t="shared" si="0"/>
        <v>授位</v>
      </c>
    </row>
    <row r="30" spans="1:14">
      <c r="A30" s="35">
        <v>27</v>
      </c>
      <c r="B30" s="7" t="s">
        <v>21</v>
      </c>
      <c r="C30" s="7" t="s">
        <v>22</v>
      </c>
      <c r="D30" s="7" t="s">
        <v>23</v>
      </c>
      <c r="E30" s="7">
        <v>2014</v>
      </c>
      <c r="F30" s="8" t="s">
        <v>81</v>
      </c>
      <c r="G30" s="8" t="s">
        <v>82</v>
      </c>
      <c r="H30" s="35" t="s">
        <v>1250</v>
      </c>
      <c r="I30" s="30" t="s">
        <v>1252</v>
      </c>
      <c r="J30" s="53">
        <v>3.2</v>
      </c>
      <c r="K30" s="45" t="s">
        <v>24</v>
      </c>
      <c r="L30" s="45" t="s">
        <v>24</v>
      </c>
      <c r="M30" s="45" t="s">
        <v>24</v>
      </c>
      <c r="N30" s="22" t="str">
        <f t="shared" si="0"/>
        <v>授位</v>
      </c>
    </row>
    <row r="31" spans="1:14">
      <c r="A31" s="35">
        <v>28</v>
      </c>
      <c r="B31" s="7" t="s">
        <v>21</v>
      </c>
      <c r="C31" s="7" t="s">
        <v>22</v>
      </c>
      <c r="D31" s="7" t="s">
        <v>23</v>
      </c>
      <c r="E31" s="7">
        <v>2014</v>
      </c>
      <c r="F31" s="8" t="s">
        <v>83</v>
      </c>
      <c r="G31" s="8" t="s">
        <v>84</v>
      </c>
      <c r="H31" s="35" t="s">
        <v>1250</v>
      </c>
      <c r="I31" s="30" t="s">
        <v>1252</v>
      </c>
      <c r="J31" s="53">
        <v>2.46</v>
      </c>
      <c r="K31" s="45" t="s">
        <v>24</v>
      </c>
      <c r="L31" s="45" t="s">
        <v>24</v>
      </c>
      <c r="M31" s="45" t="s">
        <v>24</v>
      </c>
      <c r="N31" s="22" t="str">
        <f t="shared" si="0"/>
        <v>授位</v>
      </c>
    </row>
    <row r="32" spans="1:14">
      <c r="A32" s="35">
        <v>29</v>
      </c>
      <c r="B32" s="7" t="s">
        <v>21</v>
      </c>
      <c r="C32" s="7" t="s">
        <v>22</v>
      </c>
      <c r="D32" s="7" t="s">
        <v>23</v>
      </c>
      <c r="E32" s="7">
        <v>2014</v>
      </c>
      <c r="F32" s="8" t="s">
        <v>85</v>
      </c>
      <c r="G32" s="8" t="s">
        <v>86</v>
      </c>
      <c r="H32" s="35" t="s">
        <v>1250</v>
      </c>
      <c r="I32" s="30" t="s">
        <v>1252</v>
      </c>
      <c r="J32" s="53">
        <v>3.03</v>
      </c>
      <c r="K32" s="45" t="s">
        <v>24</v>
      </c>
      <c r="L32" s="45" t="s">
        <v>24</v>
      </c>
      <c r="M32" s="45" t="s">
        <v>24</v>
      </c>
      <c r="N32" s="22" t="str">
        <f t="shared" si="0"/>
        <v>授位</v>
      </c>
    </row>
    <row r="33" spans="1:14">
      <c r="A33" s="35">
        <v>30</v>
      </c>
      <c r="B33" s="7" t="s">
        <v>21</v>
      </c>
      <c r="C33" s="7" t="s">
        <v>22</v>
      </c>
      <c r="D33" s="7" t="s">
        <v>23</v>
      </c>
      <c r="E33" s="7">
        <v>2014</v>
      </c>
      <c r="F33" s="8" t="s">
        <v>87</v>
      </c>
      <c r="G33" s="8" t="s">
        <v>88</v>
      </c>
      <c r="H33" s="35" t="s">
        <v>1250</v>
      </c>
      <c r="I33" s="30" t="s">
        <v>1252</v>
      </c>
      <c r="J33" s="53">
        <v>2.66</v>
      </c>
      <c r="K33" s="45" t="s">
        <v>24</v>
      </c>
      <c r="L33" s="45" t="s">
        <v>24</v>
      </c>
      <c r="M33" s="45" t="s">
        <v>24</v>
      </c>
      <c r="N33" s="22" t="str">
        <f t="shared" si="0"/>
        <v>授位</v>
      </c>
    </row>
    <row r="34" spans="1:14">
      <c r="A34" s="35">
        <v>31</v>
      </c>
      <c r="B34" s="7" t="s">
        <v>21</v>
      </c>
      <c r="C34" s="7" t="s">
        <v>22</v>
      </c>
      <c r="D34" s="7" t="s">
        <v>23</v>
      </c>
      <c r="E34" s="7">
        <v>2014</v>
      </c>
      <c r="F34" s="8" t="s">
        <v>89</v>
      </c>
      <c r="G34" s="8" t="s">
        <v>90</v>
      </c>
      <c r="H34" s="35" t="s">
        <v>1250</v>
      </c>
      <c r="I34" s="30" t="s">
        <v>1252</v>
      </c>
      <c r="J34" s="53">
        <v>2.52</v>
      </c>
      <c r="K34" s="45" t="s">
        <v>24</v>
      </c>
      <c r="L34" s="45" t="s">
        <v>24</v>
      </c>
      <c r="M34" s="45" t="s">
        <v>24</v>
      </c>
      <c r="N34" s="22" t="str">
        <f t="shared" si="0"/>
        <v>授位</v>
      </c>
    </row>
    <row r="35" spans="1:14">
      <c r="A35" s="35">
        <v>32</v>
      </c>
      <c r="B35" s="7" t="s">
        <v>21</v>
      </c>
      <c r="C35" s="7" t="s">
        <v>22</v>
      </c>
      <c r="D35" s="7" t="s">
        <v>23</v>
      </c>
      <c r="E35" s="7">
        <v>2014</v>
      </c>
      <c r="F35" s="8" t="s">
        <v>91</v>
      </c>
      <c r="G35" s="8" t="s">
        <v>92</v>
      </c>
      <c r="H35" s="35" t="s">
        <v>1250</v>
      </c>
      <c r="I35" s="30" t="s">
        <v>1252</v>
      </c>
      <c r="J35" s="53">
        <v>2.68</v>
      </c>
      <c r="K35" s="45" t="s">
        <v>24</v>
      </c>
      <c r="L35" s="45" t="s">
        <v>24</v>
      </c>
      <c r="M35" s="45" t="s">
        <v>24</v>
      </c>
      <c r="N35" s="22" t="str">
        <f t="shared" si="0"/>
        <v>授位</v>
      </c>
    </row>
    <row r="36" spans="1:14">
      <c r="A36" s="35">
        <v>33</v>
      </c>
      <c r="B36" s="7" t="s">
        <v>21</v>
      </c>
      <c r="C36" s="7" t="s">
        <v>22</v>
      </c>
      <c r="D36" s="7" t="s">
        <v>23</v>
      </c>
      <c r="E36" s="7">
        <v>2014</v>
      </c>
      <c r="F36" s="8" t="s">
        <v>93</v>
      </c>
      <c r="G36" s="8" t="s">
        <v>94</v>
      </c>
      <c r="H36" s="35" t="s">
        <v>1250</v>
      </c>
      <c r="I36" s="30" t="s">
        <v>1252</v>
      </c>
      <c r="J36" s="53">
        <v>3.06</v>
      </c>
      <c r="K36" s="45" t="s">
        <v>24</v>
      </c>
      <c r="L36" s="45" t="s">
        <v>24</v>
      </c>
      <c r="M36" s="45" t="s">
        <v>24</v>
      </c>
      <c r="N36" s="22" t="str">
        <f t="shared" si="0"/>
        <v>授位</v>
      </c>
    </row>
    <row r="37" spans="1:14">
      <c r="A37" s="35">
        <v>34</v>
      </c>
      <c r="B37" s="7" t="s">
        <v>21</v>
      </c>
      <c r="C37" s="7" t="s">
        <v>22</v>
      </c>
      <c r="D37" s="7" t="s">
        <v>23</v>
      </c>
      <c r="E37" s="7">
        <v>2014</v>
      </c>
      <c r="F37" s="8" t="s">
        <v>95</v>
      </c>
      <c r="G37" s="8" t="s">
        <v>96</v>
      </c>
      <c r="H37" s="35" t="s">
        <v>1250</v>
      </c>
      <c r="I37" s="30" t="s">
        <v>1252</v>
      </c>
      <c r="J37" s="53">
        <v>2.85</v>
      </c>
      <c r="K37" s="45" t="s">
        <v>24</v>
      </c>
      <c r="L37" s="45" t="s">
        <v>24</v>
      </c>
      <c r="M37" s="45" t="s">
        <v>24</v>
      </c>
      <c r="N37" s="22" t="str">
        <f t="shared" ref="N37:N75" si="1">IF(I37="通过",IF(J37&gt;=2,IF(K37="否",IF(L37="否",IF(M37="否","授位","不授位"),"不授位"),"不授位"),"不授位"),"不授位")</f>
        <v>授位</v>
      </c>
    </row>
    <row r="38" spans="1:14">
      <c r="A38" s="35">
        <v>35</v>
      </c>
      <c r="B38" s="7" t="s">
        <v>21</v>
      </c>
      <c r="C38" s="7" t="s">
        <v>22</v>
      </c>
      <c r="D38" s="7" t="s">
        <v>23</v>
      </c>
      <c r="E38" s="7">
        <v>2014</v>
      </c>
      <c r="F38" s="8" t="s">
        <v>97</v>
      </c>
      <c r="G38" s="8" t="s">
        <v>98</v>
      </c>
      <c r="H38" s="35" t="s">
        <v>1250</v>
      </c>
      <c r="I38" s="30" t="s">
        <v>1252</v>
      </c>
      <c r="J38" s="53">
        <v>2.85</v>
      </c>
      <c r="K38" s="45" t="s">
        <v>24</v>
      </c>
      <c r="L38" s="45" t="s">
        <v>24</v>
      </c>
      <c r="M38" s="45" t="s">
        <v>24</v>
      </c>
      <c r="N38" s="22" t="str">
        <f t="shared" si="1"/>
        <v>授位</v>
      </c>
    </row>
    <row r="39" spans="1:14">
      <c r="A39" s="35">
        <v>36</v>
      </c>
      <c r="B39" s="7" t="s">
        <v>21</v>
      </c>
      <c r="C39" s="7" t="s">
        <v>22</v>
      </c>
      <c r="D39" s="7" t="s">
        <v>23</v>
      </c>
      <c r="E39" s="7">
        <v>2014</v>
      </c>
      <c r="F39" s="8" t="s">
        <v>99</v>
      </c>
      <c r="G39" s="8" t="s">
        <v>100</v>
      </c>
      <c r="H39" s="35" t="s">
        <v>1250</v>
      </c>
      <c r="I39" s="30" t="s">
        <v>1252</v>
      </c>
      <c r="J39" s="53">
        <v>2.71</v>
      </c>
      <c r="K39" s="45" t="s">
        <v>24</v>
      </c>
      <c r="L39" s="45" t="s">
        <v>24</v>
      </c>
      <c r="M39" s="45" t="s">
        <v>24</v>
      </c>
      <c r="N39" s="22" t="str">
        <f t="shared" si="1"/>
        <v>授位</v>
      </c>
    </row>
    <row r="40" spans="1:14">
      <c r="A40" s="35">
        <v>37</v>
      </c>
      <c r="B40" s="7" t="s">
        <v>21</v>
      </c>
      <c r="C40" s="7" t="s">
        <v>22</v>
      </c>
      <c r="D40" s="7" t="s">
        <v>23</v>
      </c>
      <c r="E40" s="7">
        <v>2014</v>
      </c>
      <c r="F40" s="8" t="s">
        <v>101</v>
      </c>
      <c r="G40" s="8" t="s">
        <v>102</v>
      </c>
      <c r="H40" s="35" t="s">
        <v>1250</v>
      </c>
      <c r="I40" s="30" t="s">
        <v>1252</v>
      </c>
      <c r="J40" s="53">
        <v>2.81</v>
      </c>
      <c r="K40" s="45" t="s">
        <v>24</v>
      </c>
      <c r="L40" s="45" t="s">
        <v>24</v>
      </c>
      <c r="M40" s="45" t="s">
        <v>24</v>
      </c>
      <c r="N40" s="22" t="str">
        <f t="shared" si="1"/>
        <v>授位</v>
      </c>
    </row>
    <row r="41" spans="1:14" hidden="1">
      <c r="A41" s="35">
        <v>38</v>
      </c>
      <c r="B41" s="7" t="s">
        <v>21</v>
      </c>
      <c r="C41" s="7" t="s">
        <v>22</v>
      </c>
      <c r="D41" s="7" t="s">
        <v>23</v>
      </c>
      <c r="E41" s="7">
        <v>2014</v>
      </c>
      <c r="F41" s="8" t="s">
        <v>103</v>
      </c>
      <c r="G41" s="8" t="s">
        <v>104</v>
      </c>
      <c r="H41" s="35" t="s">
        <v>1250</v>
      </c>
      <c r="I41" s="30" t="s">
        <v>1251</v>
      </c>
      <c r="J41" s="53">
        <v>2.4500000000000002</v>
      </c>
      <c r="K41" s="45" t="s">
        <v>24</v>
      </c>
      <c r="L41" s="45" t="s">
        <v>24</v>
      </c>
      <c r="M41" s="45" t="s">
        <v>24</v>
      </c>
      <c r="N41" s="22" t="str">
        <f t="shared" si="1"/>
        <v>不授位</v>
      </c>
    </row>
    <row r="42" spans="1:14">
      <c r="A42" s="35">
        <v>39</v>
      </c>
      <c r="B42" s="7" t="s">
        <v>21</v>
      </c>
      <c r="C42" s="7" t="s">
        <v>22</v>
      </c>
      <c r="D42" s="7" t="s">
        <v>23</v>
      </c>
      <c r="E42" s="7">
        <v>2014</v>
      </c>
      <c r="F42" s="8" t="s">
        <v>105</v>
      </c>
      <c r="G42" s="8" t="s">
        <v>106</v>
      </c>
      <c r="H42" s="35" t="s">
        <v>1250</v>
      </c>
      <c r="I42" s="30" t="s">
        <v>1252</v>
      </c>
      <c r="J42" s="53">
        <v>3.04</v>
      </c>
      <c r="K42" s="45" t="s">
        <v>24</v>
      </c>
      <c r="L42" s="45" t="s">
        <v>24</v>
      </c>
      <c r="M42" s="45" t="s">
        <v>24</v>
      </c>
      <c r="N42" s="22" t="str">
        <f t="shared" si="1"/>
        <v>授位</v>
      </c>
    </row>
    <row r="43" spans="1:14">
      <c r="A43" s="35">
        <v>40</v>
      </c>
      <c r="B43" s="7" t="s">
        <v>21</v>
      </c>
      <c r="C43" s="7" t="s">
        <v>22</v>
      </c>
      <c r="D43" s="7" t="s">
        <v>23</v>
      </c>
      <c r="E43" s="7">
        <v>2014</v>
      </c>
      <c r="F43" s="8" t="s">
        <v>107</v>
      </c>
      <c r="G43" s="8" t="s">
        <v>108</v>
      </c>
      <c r="H43" s="35" t="s">
        <v>1250</v>
      </c>
      <c r="I43" s="30" t="s">
        <v>1252</v>
      </c>
      <c r="J43" s="53">
        <v>2.5499999999999998</v>
      </c>
      <c r="K43" s="45" t="s">
        <v>24</v>
      </c>
      <c r="L43" s="45" t="s">
        <v>24</v>
      </c>
      <c r="M43" s="45" t="s">
        <v>24</v>
      </c>
      <c r="N43" s="22" t="str">
        <f t="shared" si="1"/>
        <v>授位</v>
      </c>
    </row>
    <row r="44" spans="1:14">
      <c r="A44" s="35">
        <v>41</v>
      </c>
      <c r="B44" s="7" t="s">
        <v>21</v>
      </c>
      <c r="C44" s="7" t="s">
        <v>22</v>
      </c>
      <c r="D44" s="7" t="s">
        <v>23</v>
      </c>
      <c r="E44" s="7">
        <v>2014</v>
      </c>
      <c r="F44" s="8" t="s">
        <v>109</v>
      </c>
      <c r="G44" s="8" t="s">
        <v>110</v>
      </c>
      <c r="H44" s="35" t="s">
        <v>1250</v>
      </c>
      <c r="I44" s="30" t="s">
        <v>1252</v>
      </c>
      <c r="J44" s="53">
        <v>2.38</v>
      </c>
      <c r="K44" s="45" t="s">
        <v>24</v>
      </c>
      <c r="L44" s="45" t="s">
        <v>24</v>
      </c>
      <c r="M44" s="45" t="s">
        <v>24</v>
      </c>
      <c r="N44" s="22" t="str">
        <f t="shared" si="1"/>
        <v>授位</v>
      </c>
    </row>
    <row r="45" spans="1:14">
      <c r="A45" s="35">
        <v>42</v>
      </c>
      <c r="B45" s="7" t="s">
        <v>21</v>
      </c>
      <c r="C45" s="7" t="s">
        <v>22</v>
      </c>
      <c r="D45" s="7" t="s">
        <v>23</v>
      </c>
      <c r="E45" s="7">
        <v>2014</v>
      </c>
      <c r="F45" s="8" t="s">
        <v>111</v>
      </c>
      <c r="G45" s="8" t="s">
        <v>112</v>
      </c>
      <c r="H45" s="35" t="s">
        <v>1250</v>
      </c>
      <c r="I45" s="30" t="s">
        <v>1252</v>
      </c>
      <c r="J45" s="53">
        <v>2.91</v>
      </c>
      <c r="K45" s="45" t="s">
        <v>24</v>
      </c>
      <c r="L45" s="45" t="s">
        <v>24</v>
      </c>
      <c r="M45" s="45" t="s">
        <v>24</v>
      </c>
      <c r="N45" s="22" t="str">
        <f t="shared" si="1"/>
        <v>授位</v>
      </c>
    </row>
    <row r="46" spans="1:14">
      <c r="A46" s="35">
        <v>43</v>
      </c>
      <c r="B46" s="7" t="s">
        <v>21</v>
      </c>
      <c r="C46" s="7" t="s">
        <v>22</v>
      </c>
      <c r="D46" s="7" t="s">
        <v>23</v>
      </c>
      <c r="E46" s="7">
        <v>2014</v>
      </c>
      <c r="F46" s="8" t="s">
        <v>113</v>
      </c>
      <c r="G46" s="8" t="s">
        <v>114</v>
      </c>
      <c r="H46" s="35" t="s">
        <v>1250</v>
      </c>
      <c r="I46" s="30" t="s">
        <v>1252</v>
      </c>
      <c r="J46" s="53">
        <v>2.42</v>
      </c>
      <c r="K46" s="45" t="s">
        <v>24</v>
      </c>
      <c r="L46" s="45" t="s">
        <v>24</v>
      </c>
      <c r="M46" s="45" t="s">
        <v>24</v>
      </c>
      <c r="N46" s="22" t="str">
        <f t="shared" si="1"/>
        <v>授位</v>
      </c>
    </row>
    <row r="47" spans="1:14">
      <c r="A47" s="35">
        <v>44</v>
      </c>
      <c r="B47" s="7" t="s">
        <v>21</v>
      </c>
      <c r="C47" s="7" t="s">
        <v>22</v>
      </c>
      <c r="D47" s="7" t="s">
        <v>23</v>
      </c>
      <c r="E47" s="7">
        <v>2014</v>
      </c>
      <c r="F47" s="8" t="s">
        <v>115</v>
      </c>
      <c r="G47" s="8" t="s">
        <v>116</v>
      </c>
      <c r="H47" s="35" t="s">
        <v>1250</v>
      </c>
      <c r="I47" s="30" t="s">
        <v>1252</v>
      </c>
      <c r="J47" s="53">
        <v>3.04</v>
      </c>
      <c r="K47" s="45" t="s">
        <v>24</v>
      </c>
      <c r="L47" s="45" t="s">
        <v>24</v>
      </c>
      <c r="M47" s="45" t="s">
        <v>24</v>
      </c>
      <c r="N47" s="22" t="str">
        <f t="shared" si="1"/>
        <v>授位</v>
      </c>
    </row>
    <row r="48" spans="1:14">
      <c r="A48" s="35">
        <v>45</v>
      </c>
      <c r="B48" s="7" t="s">
        <v>21</v>
      </c>
      <c r="C48" s="7" t="s">
        <v>22</v>
      </c>
      <c r="D48" s="7" t="s">
        <v>23</v>
      </c>
      <c r="E48" s="7">
        <v>2014</v>
      </c>
      <c r="F48" s="8" t="s">
        <v>117</v>
      </c>
      <c r="G48" s="8" t="s">
        <v>118</v>
      </c>
      <c r="H48" s="35" t="s">
        <v>1250</v>
      </c>
      <c r="I48" s="30" t="s">
        <v>1252</v>
      </c>
      <c r="J48" s="53">
        <v>3.03</v>
      </c>
      <c r="K48" s="45" t="s">
        <v>24</v>
      </c>
      <c r="L48" s="45" t="s">
        <v>24</v>
      </c>
      <c r="M48" s="45" t="s">
        <v>24</v>
      </c>
      <c r="N48" s="22" t="str">
        <f t="shared" si="1"/>
        <v>授位</v>
      </c>
    </row>
    <row r="49" spans="1:14">
      <c r="A49" s="35">
        <v>46</v>
      </c>
      <c r="B49" s="7" t="s">
        <v>21</v>
      </c>
      <c r="C49" s="7" t="s">
        <v>22</v>
      </c>
      <c r="D49" s="7" t="s">
        <v>23</v>
      </c>
      <c r="E49" s="7">
        <v>2014</v>
      </c>
      <c r="F49" s="8" t="s">
        <v>119</v>
      </c>
      <c r="G49" s="8" t="s">
        <v>120</v>
      </c>
      <c r="H49" s="35" t="s">
        <v>1250</v>
      </c>
      <c r="I49" s="30" t="s">
        <v>1252</v>
      </c>
      <c r="J49" s="53">
        <v>3.26</v>
      </c>
      <c r="K49" s="45" t="s">
        <v>24</v>
      </c>
      <c r="L49" s="45" t="s">
        <v>24</v>
      </c>
      <c r="M49" s="45" t="s">
        <v>24</v>
      </c>
      <c r="N49" s="22" t="str">
        <f t="shared" si="1"/>
        <v>授位</v>
      </c>
    </row>
    <row r="50" spans="1:14">
      <c r="A50" s="35">
        <v>47</v>
      </c>
      <c r="B50" s="7" t="s">
        <v>21</v>
      </c>
      <c r="C50" s="7" t="s">
        <v>22</v>
      </c>
      <c r="D50" s="7" t="s">
        <v>23</v>
      </c>
      <c r="E50" s="7">
        <v>2014</v>
      </c>
      <c r="F50" s="8" t="s">
        <v>121</v>
      </c>
      <c r="G50" s="8" t="s">
        <v>122</v>
      </c>
      <c r="H50" s="35" t="s">
        <v>1250</v>
      </c>
      <c r="I50" s="30" t="s">
        <v>1252</v>
      </c>
      <c r="J50" s="53">
        <v>2.34</v>
      </c>
      <c r="K50" s="45" t="s">
        <v>24</v>
      </c>
      <c r="L50" s="45" t="s">
        <v>24</v>
      </c>
      <c r="M50" s="45" t="s">
        <v>24</v>
      </c>
      <c r="N50" s="22" t="str">
        <f t="shared" si="1"/>
        <v>授位</v>
      </c>
    </row>
    <row r="51" spans="1:14">
      <c r="A51" s="35">
        <v>48</v>
      </c>
      <c r="B51" s="7" t="s">
        <v>21</v>
      </c>
      <c r="C51" s="7" t="s">
        <v>22</v>
      </c>
      <c r="D51" s="7" t="s">
        <v>23</v>
      </c>
      <c r="E51" s="7">
        <v>2014</v>
      </c>
      <c r="F51" s="8" t="s">
        <v>123</v>
      </c>
      <c r="G51" s="8" t="s">
        <v>124</v>
      </c>
      <c r="H51" s="35" t="s">
        <v>1250</v>
      </c>
      <c r="I51" s="30" t="s">
        <v>1252</v>
      </c>
      <c r="J51" s="53">
        <v>2.6</v>
      </c>
      <c r="K51" s="45" t="s">
        <v>24</v>
      </c>
      <c r="L51" s="45" t="s">
        <v>24</v>
      </c>
      <c r="M51" s="45" t="s">
        <v>24</v>
      </c>
      <c r="N51" s="22" t="str">
        <f t="shared" si="1"/>
        <v>授位</v>
      </c>
    </row>
    <row r="52" spans="1:14">
      <c r="A52" s="35">
        <v>49</v>
      </c>
      <c r="B52" s="7" t="s">
        <v>21</v>
      </c>
      <c r="C52" s="7" t="s">
        <v>22</v>
      </c>
      <c r="D52" s="7" t="s">
        <v>23</v>
      </c>
      <c r="E52" s="7">
        <v>2014</v>
      </c>
      <c r="F52" s="8" t="s">
        <v>125</v>
      </c>
      <c r="G52" s="8" t="s">
        <v>126</v>
      </c>
      <c r="H52" s="35" t="s">
        <v>1250</v>
      </c>
      <c r="I52" s="30" t="s">
        <v>1252</v>
      </c>
      <c r="J52" s="53">
        <v>2.2599999999999998</v>
      </c>
      <c r="K52" s="45" t="s">
        <v>24</v>
      </c>
      <c r="L52" s="45" t="s">
        <v>24</v>
      </c>
      <c r="M52" s="45" t="s">
        <v>24</v>
      </c>
      <c r="N52" s="22" t="str">
        <f t="shared" si="1"/>
        <v>授位</v>
      </c>
    </row>
    <row r="53" spans="1:14" hidden="1">
      <c r="A53" s="35">
        <v>50</v>
      </c>
      <c r="B53" s="7" t="s">
        <v>21</v>
      </c>
      <c r="C53" s="7" t="s">
        <v>22</v>
      </c>
      <c r="D53" s="7" t="s">
        <v>23</v>
      </c>
      <c r="E53" s="7">
        <v>2014</v>
      </c>
      <c r="F53" s="8" t="s">
        <v>127</v>
      </c>
      <c r="G53" s="8" t="s">
        <v>128</v>
      </c>
      <c r="H53" s="35" t="s">
        <v>1250</v>
      </c>
      <c r="I53" s="30" t="s">
        <v>1251</v>
      </c>
      <c r="J53" s="53">
        <v>2.02</v>
      </c>
      <c r="K53" s="45" t="s">
        <v>24</v>
      </c>
      <c r="L53" s="45" t="s">
        <v>24</v>
      </c>
      <c r="M53" s="45" t="s">
        <v>24</v>
      </c>
      <c r="N53" s="22" t="str">
        <f t="shared" si="1"/>
        <v>不授位</v>
      </c>
    </row>
    <row r="54" spans="1:14" hidden="1">
      <c r="A54" s="35">
        <v>51</v>
      </c>
      <c r="B54" s="7" t="s">
        <v>21</v>
      </c>
      <c r="C54" s="7" t="s">
        <v>22</v>
      </c>
      <c r="D54" s="7" t="s">
        <v>23</v>
      </c>
      <c r="E54" s="7">
        <v>2014</v>
      </c>
      <c r="F54" s="8" t="s">
        <v>129</v>
      </c>
      <c r="G54" s="8" t="s">
        <v>130</v>
      </c>
      <c r="H54" s="35" t="s">
        <v>1250</v>
      </c>
      <c r="I54" s="30" t="s">
        <v>1251</v>
      </c>
      <c r="J54" s="53">
        <v>2</v>
      </c>
      <c r="K54" s="45" t="s">
        <v>24</v>
      </c>
      <c r="L54" s="45" t="s">
        <v>24</v>
      </c>
      <c r="M54" s="45" t="s">
        <v>24</v>
      </c>
      <c r="N54" s="22" t="str">
        <f t="shared" si="1"/>
        <v>不授位</v>
      </c>
    </row>
    <row r="55" spans="1:14">
      <c r="A55" s="35">
        <v>52</v>
      </c>
      <c r="B55" s="7" t="s">
        <v>21</v>
      </c>
      <c r="C55" s="7" t="s">
        <v>22</v>
      </c>
      <c r="D55" s="7" t="s">
        <v>23</v>
      </c>
      <c r="E55" s="7">
        <v>2014</v>
      </c>
      <c r="F55" s="8" t="s">
        <v>131</v>
      </c>
      <c r="G55" s="8" t="s">
        <v>132</v>
      </c>
      <c r="H55" s="35" t="s">
        <v>1250</v>
      </c>
      <c r="I55" s="30" t="s">
        <v>1252</v>
      </c>
      <c r="J55" s="53">
        <v>2.29</v>
      </c>
      <c r="K55" s="45" t="s">
        <v>24</v>
      </c>
      <c r="L55" s="45" t="s">
        <v>24</v>
      </c>
      <c r="M55" s="45" t="s">
        <v>24</v>
      </c>
      <c r="N55" s="22" t="str">
        <f t="shared" si="1"/>
        <v>授位</v>
      </c>
    </row>
    <row r="56" spans="1:14" hidden="1">
      <c r="A56" s="35">
        <v>53</v>
      </c>
      <c r="B56" s="7" t="s">
        <v>21</v>
      </c>
      <c r="C56" s="7" t="s">
        <v>22</v>
      </c>
      <c r="D56" s="7" t="s">
        <v>23</v>
      </c>
      <c r="E56" s="7">
        <v>2014</v>
      </c>
      <c r="F56" s="8" t="s">
        <v>133</v>
      </c>
      <c r="G56" s="8" t="s">
        <v>134</v>
      </c>
      <c r="H56" s="35" t="s">
        <v>1250</v>
      </c>
      <c r="I56" s="30" t="s">
        <v>1251</v>
      </c>
      <c r="J56" s="53">
        <v>1.22</v>
      </c>
      <c r="K56" s="45" t="s">
        <v>24</v>
      </c>
      <c r="L56" s="45" t="s">
        <v>24</v>
      </c>
      <c r="M56" s="45" t="s">
        <v>24</v>
      </c>
      <c r="N56" s="22" t="str">
        <f t="shared" si="1"/>
        <v>不授位</v>
      </c>
    </row>
    <row r="57" spans="1:14">
      <c r="A57" s="35">
        <v>54</v>
      </c>
      <c r="B57" s="7" t="s">
        <v>21</v>
      </c>
      <c r="C57" s="7" t="s">
        <v>22</v>
      </c>
      <c r="D57" s="7" t="s">
        <v>23</v>
      </c>
      <c r="E57" s="7">
        <v>2014</v>
      </c>
      <c r="F57" s="8" t="s">
        <v>135</v>
      </c>
      <c r="G57" s="8" t="s">
        <v>136</v>
      </c>
      <c r="H57" s="35" t="s">
        <v>1250</v>
      </c>
      <c r="I57" s="30" t="s">
        <v>1252</v>
      </c>
      <c r="J57" s="53">
        <v>2.0299999999999998</v>
      </c>
      <c r="K57" s="45" t="s">
        <v>24</v>
      </c>
      <c r="L57" s="45" t="s">
        <v>24</v>
      </c>
      <c r="M57" s="45" t="s">
        <v>24</v>
      </c>
      <c r="N57" s="22" t="str">
        <f t="shared" si="1"/>
        <v>授位</v>
      </c>
    </row>
    <row r="58" spans="1:14">
      <c r="A58" s="35">
        <v>55</v>
      </c>
      <c r="B58" s="7" t="s">
        <v>21</v>
      </c>
      <c r="C58" s="7" t="s">
        <v>22</v>
      </c>
      <c r="D58" s="7" t="s">
        <v>23</v>
      </c>
      <c r="E58" s="7">
        <v>2014</v>
      </c>
      <c r="F58" s="8" t="s">
        <v>137</v>
      </c>
      <c r="G58" s="8" t="s">
        <v>138</v>
      </c>
      <c r="H58" s="35" t="s">
        <v>1250</v>
      </c>
      <c r="I58" s="30" t="s">
        <v>1252</v>
      </c>
      <c r="J58" s="53">
        <v>2.02</v>
      </c>
      <c r="K58" s="45" t="s">
        <v>24</v>
      </c>
      <c r="L58" s="45" t="s">
        <v>24</v>
      </c>
      <c r="M58" s="45" t="s">
        <v>24</v>
      </c>
      <c r="N58" s="22" t="str">
        <f t="shared" si="1"/>
        <v>授位</v>
      </c>
    </row>
    <row r="59" spans="1:14">
      <c r="A59" s="35">
        <v>56</v>
      </c>
      <c r="B59" s="7" t="s">
        <v>21</v>
      </c>
      <c r="C59" s="7" t="s">
        <v>22</v>
      </c>
      <c r="D59" s="7" t="s">
        <v>23</v>
      </c>
      <c r="E59" s="7">
        <v>2014</v>
      </c>
      <c r="F59" s="8" t="s">
        <v>139</v>
      </c>
      <c r="G59" s="8" t="s">
        <v>140</v>
      </c>
      <c r="H59" s="35" t="s">
        <v>1250</v>
      </c>
      <c r="I59" s="30" t="s">
        <v>1252</v>
      </c>
      <c r="J59" s="53">
        <v>2.2400000000000002</v>
      </c>
      <c r="K59" s="45" t="s">
        <v>24</v>
      </c>
      <c r="L59" s="45" t="s">
        <v>24</v>
      </c>
      <c r="M59" s="45" t="s">
        <v>24</v>
      </c>
      <c r="N59" s="22" t="str">
        <f t="shared" si="1"/>
        <v>授位</v>
      </c>
    </row>
    <row r="60" spans="1:14">
      <c r="A60" s="35">
        <v>57</v>
      </c>
      <c r="B60" s="7" t="s">
        <v>21</v>
      </c>
      <c r="C60" s="7" t="s">
        <v>22</v>
      </c>
      <c r="D60" s="7" t="s">
        <v>23</v>
      </c>
      <c r="E60" s="7">
        <v>2014</v>
      </c>
      <c r="F60" s="8" t="s">
        <v>141</v>
      </c>
      <c r="G60" s="8" t="s">
        <v>142</v>
      </c>
      <c r="H60" s="35" t="s">
        <v>1250</v>
      </c>
      <c r="I60" s="30" t="s">
        <v>1252</v>
      </c>
      <c r="J60" s="53">
        <v>2.16</v>
      </c>
      <c r="K60" s="45" t="s">
        <v>24</v>
      </c>
      <c r="L60" s="45" t="s">
        <v>24</v>
      </c>
      <c r="M60" s="45" t="s">
        <v>24</v>
      </c>
      <c r="N60" s="22" t="str">
        <f t="shared" si="1"/>
        <v>授位</v>
      </c>
    </row>
    <row r="61" spans="1:14">
      <c r="A61" s="35">
        <v>58</v>
      </c>
      <c r="B61" s="7" t="s">
        <v>21</v>
      </c>
      <c r="C61" s="7" t="s">
        <v>22</v>
      </c>
      <c r="D61" s="7" t="s">
        <v>23</v>
      </c>
      <c r="E61" s="7">
        <v>2014</v>
      </c>
      <c r="F61" s="8" t="s">
        <v>143</v>
      </c>
      <c r="G61" s="8" t="s">
        <v>144</v>
      </c>
      <c r="H61" s="35" t="s">
        <v>1250</v>
      </c>
      <c r="I61" s="30" t="s">
        <v>1252</v>
      </c>
      <c r="J61" s="53">
        <v>2.3199999999999998</v>
      </c>
      <c r="K61" s="45" t="s">
        <v>24</v>
      </c>
      <c r="L61" s="45" t="s">
        <v>24</v>
      </c>
      <c r="M61" s="45" t="s">
        <v>24</v>
      </c>
      <c r="N61" s="22" t="str">
        <f t="shared" si="1"/>
        <v>授位</v>
      </c>
    </row>
    <row r="62" spans="1:14">
      <c r="A62" s="35">
        <v>59</v>
      </c>
      <c r="B62" s="7" t="s">
        <v>21</v>
      </c>
      <c r="C62" s="7" t="s">
        <v>22</v>
      </c>
      <c r="D62" s="7" t="s">
        <v>23</v>
      </c>
      <c r="E62" s="7">
        <v>2014</v>
      </c>
      <c r="F62" s="8" t="s">
        <v>145</v>
      </c>
      <c r="G62" s="8" t="s">
        <v>146</v>
      </c>
      <c r="H62" s="35" t="s">
        <v>1250</v>
      </c>
      <c r="I62" s="30" t="s">
        <v>1252</v>
      </c>
      <c r="J62" s="53">
        <v>2.17</v>
      </c>
      <c r="K62" s="45" t="s">
        <v>24</v>
      </c>
      <c r="L62" s="45" t="s">
        <v>24</v>
      </c>
      <c r="M62" s="45" t="s">
        <v>24</v>
      </c>
      <c r="N62" s="22" t="str">
        <f t="shared" si="1"/>
        <v>授位</v>
      </c>
    </row>
    <row r="63" spans="1:14">
      <c r="A63" s="35">
        <v>60</v>
      </c>
      <c r="B63" s="7" t="s">
        <v>21</v>
      </c>
      <c r="C63" s="7" t="s">
        <v>22</v>
      </c>
      <c r="D63" s="7" t="s">
        <v>23</v>
      </c>
      <c r="E63" s="7">
        <v>2014</v>
      </c>
      <c r="F63" s="8" t="s">
        <v>147</v>
      </c>
      <c r="G63" s="8" t="s">
        <v>148</v>
      </c>
      <c r="H63" s="35" t="s">
        <v>1250</v>
      </c>
      <c r="I63" s="30" t="s">
        <v>1252</v>
      </c>
      <c r="J63" s="53">
        <v>3.19</v>
      </c>
      <c r="K63" s="45" t="s">
        <v>24</v>
      </c>
      <c r="L63" s="45" t="s">
        <v>24</v>
      </c>
      <c r="M63" s="45" t="s">
        <v>24</v>
      </c>
      <c r="N63" s="22" t="str">
        <f t="shared" si="1"/>
        <v>授位</v>
      </c>
    </row>
    <row r="64" spans="1:14">
      <c r="A64" s="35">
        <v>61</v>
      </c>
      <c r="B64" s="7" t="s">
        <v>21</v>
      </c>
      <c r="C64" s="7" t="s">
        <v>22</v>
      </c>
      <c r="D64" s="7" t="s">
        <v>23</v>
      </c>
      <c r="E64" s="7">
        <v>2014</v>
      </c>
      <c r="F64" s="8" t="s">
        <v>149</v>
      </c>
      <c r="G64" s="8" t="s">
        <v>150</v>
      </c>
      <c r="H64" s="35" t="s">
        <v>1250</v>
      </c>
      <c r="I64" s="30" t="s">
        <v>1252</v>
      </c>
      <c r="J64" s="53">
        <v>2.44</v>
      </c>
      <c r="K64" s="45" t="s">
        <v>24</v>
      </c>
      <c r="L64" s="45" t="s">
        <v>24</v>
      </c>
      <c r="M64" s="45" t="s">
        <v>24</v>
      </c>
      <c r="N64" s="22" t="str">
        <f t="shared" si="1"/>
        <v>授位</v>
      </c>
    </row>
    <row r="65" spans="1:17">
      <c r="A65" s="35">
        <v>62</v>
      </c>
      <c r="B65" s="7" t="s">
        <v>21</v>
      </c>
      <c r="C65" s="7" t="s">
        <v>22</v>
      </c>
      <c r="D65" s="7" t="s">
        <v>23</v>
      </c>
      <c r="E65" s="7">
        <v>2014</v>
      </c>
      <c r="F65" s="8" t="s">
        <v>151</v>
      </c>
      <c r="G65" s="8" t="s">
        <v>152</v>
      </c>
      <c r="H65" s="35" t="s">
        <v>1250</v>
      </c>
      <c r="I65" s="30" t="s">
        <v>1252</v>
      </c>
      <c r="J65" s="53">
        <v>3.47</v>
      </c>
      <c r="K65" s="45" t="s">
        <v>24</v>
      </c>
      <c r="L65" s="45" t="s">
        <v>24</v>
      </c>
      <c r="M65" s="45" t="s">
        <v>24</v>
      </c>
      <c r="N65" s="22" t="str">
        <f t="shared" si="1"/>
        <v>授位</v>
      </c>
    </row>
    <row r="66" spans="1:17">
      <c r="A66" s="35">
        <v>63</v>
      </c>
      <c r="B66" s="7" t="s">
        <v>21</v>
      </c>
      <c r="C66" s="7" t="s">
        <v>22</v>
      </c>
      <c r="D66" s="7" t="s">
        <v>23</v>
      </c>
      <c r="E66" s="7">
        <v>2014</v>
      </c>
      <c r="F66" s="8" t="s">
        <v>153</v>
      </c>
      <c r="G66" s="8" t="s">
        <v>154</v>
      </c>
      <c r="H66" s="35" t="s">
        <v>1250</v>
      </c>
      <c r="I66" s="30" t="s">
        <v>1252</v>
      </c>
      <c r="J66" s="53">
        <v>2.4900000000000002</v>
      </c>
      <c r="K66" s="45" t="s">
        <v>24</v>
      </c>
      <c r="L66" s="45" t="s">
        <v>24</v>
      </c>
      <c r="M66" s="45" t="s">
        <v>24</v>
      </c>
      <c r="N66" s="22" t="str">
        <f t="shared" si="1"/>
        <v>授位</v>
      </c>
    </row>
    <row r="67" spans="1:17">
      <c r="A67" s="35">
        <v>64</v>
      </c>
      <c r="B67" s="7" t="s">
        <v>21</v>
      </c>
      <c r="C67" s="7" t="s">
        <v>22</v>
      </c>
      <c r="D67" s="7" t="s">
        <v>23</v>
      </c>
      <c r="E67" s="7">
        <v>2014</v>
      </c>
      <c r="F67" s="8" t="s">
        <v>155</v>
      </c>
      <c r="G67" s="8" t="s">
        <v>156</v>
      </c>
      <c r="H67" s="35" t="s">
        <v>1250</v>
      </c>
      <c r="I67" s="30" t="s">
        <v>1252</v>
      </c>
      <c r="J67" s="53">
        <v>2.36</v>
      </c>
      <c r="K67" s="45" t="s">
        <v>24</v>
      </c>
      <c r="L67" s="45" t="s">
        <v>24</v>
      </c>
      <c r="M67" s="45" t="s">
        <v>24</v>
      </c>
      <c r="N67" s="22" t="str">
        <f t="shared" si="1"/>
        <v>授位</v>
      </c>
    </row>
    <row r="68" spans="1:17">
      <c r="A68" s="35">
        <v>65</v>
      </c>
      <c r="B68" s="7" t="s">
        <v>21</v>
      </c>
      <c r="C68" s="7" t="s">
        <v>22</v>
      </c>
      <c r="D68" s="7" t="s">
        <v>23</v>
      </c>
      <c r="E68" s="7">
        <v>2014</v>
      </c>
      <c r="F68" s="8" t="s">
        <v>157</v>
      </c>
      <c r="G68" s="8" t="s">
        <v>158</v>
      </c>
      <c r="H68" s="35" t="s">
        <v>1250</v>
      </c>
      <c r="I68" s="30" t="s">
        <v>1252</v>
      </c>
      <c r="J68" s="53">
        <v>2.65</v>
      </c>
      <c r="K68" s="45" t="s">
        <v>24</v>
      </c>
      <c r="L68" s="45" t="s">
        <v>24</v>
      </c>
      <c r="M68" s="45" t="s">
        <v>24</v>
      </c>
      <c r="N68" s="22" t="str">
        <f t="shared" si="1"/>
        <v>授位</v>
      </c>
    </row>
    <row r="69" spans="1:17">
      <c r="A69" s="35">
        <v>66</v>
      </c>
      <c r="B69" s="7" t="s">
        <v>21</v>
      </c>
      <c r="C69" s="7" t="s">
        <v>22</v>
      </c>
      <c r="D69" s="7" t="s">
        <v>23</v>
      </c>
      <c r="E69" s="7">
        <v>2014</v>
      </c>
      <c r="F69" s="8" t="s">
        <v>159</v>
      </c>
      <c r="G69" s="8" t="s">
        <v>160</v>
      </c>
      <c r="H69" s="35" t="s">
        <v>1250</v>
      </c>
      <c r="I69" s="30" t="s">
        <v>1252</v>
      </c>
      <c r="J69" s="53">
        <v>2.4500000000000002</v>
      </c>
      <c r="K69" s="45" t="s">
        <v>24</v>
      </c>
      <c r="L69" s="45" t="s">
        <v>24</v>
      </c>
      <c r="M69" s="45" t="s">
        <v>24</v>
      </c>
      <c r="N69" s="22" t="str">
        <f t="shared" si="1"/>
        <v>授位</v>
      </c>
    </row>
    <row r="70" spans="1:17">
      <c r="A70" s="35">
        <v>67</v>
      </c>
      <c r="B70" s="7" t="s">
        <v>21</v>
      </c>
      <c r="C70" s="7" t="s">
        <v>22</v>
      </c>
      <c r="D70" s="7" t="s">
        <v>23</v>
      </c>
      <c r="E70" s="7">
        <v>2014</v>
      </c>
      <c r="F70" s="8" t="s">
        <v>161</v>
      </c>
      <c r="G70" s="8" t="s">
        <v>162</v>
      </c>
      <c r="H70" s="35" t="s">
        <v>1250</v>
      </c>
      <c r="I70" s="30" t="s">
        <v>1252</v>
      </c>
      <c r="J70" s="53">
        <v>2.77</v>
      </c>
      <c r="K70" s="45" t="s">
        <v>24</v>
      </c>
      <c r="L70" s="45" t="s">
        <v>24</v>
      </c>
      <c r="M70" s="45" t="s">
        <v>24</v>
      </c>
      <c r="N70" s="22" t="str">
        <f t="shared" si="1"/>
        <v>授位</v>
      </c>
    </row>
    <row r="71" spans="1:17" hidden="1">
      <c r="A71" s="35">
        <v>68</v>
      </c>
      <c r="B71" s="7" t="s">
        <v>21</v>
      </c>
      <c r="C71" s="7" t="s">
        <v>22</v>
      </c>
      <c r="D71" s="7" t="s">
        <v>23</v>
      </c>
      <c r="E71" s="7">
        <v>2014</v>
      </c>
      <c r="F71" s="8" t="s">
        <v>163</v>
      </c>
      <c r="G71" s="8" t="s">
        <v>164</v>
      </c>
      <c r="H71" s="35" t="s">
        <v>1250</v>
      </c>
      <c r="I71" s="30" t="s">
        <v>1251</v>
      </c>
      <c r="J71" s="53">
        <v>2.17</v>
      </c>
      <c r="K71" s="45" t="s">
        <v>24</v>
      </c>
      <c r="L71" s="45" t="s">
        <v>24</v>
      </c>
      <c r="M71" s="45" t="s">
        <v>24</v>
      </c>
      <c r="N71" s="22" t="str">
        <f t="shared" si="1"/>
        <v>不授位</v>
      </c>
    </row>
    <row r="72" spans="1:17" hidden="1">
      <c r="A72" s="35">
        <v>69</v>
      </c>
      <c r="B72" s="7" t="s">
        <v>21</v>
      </c>
      <c r="C72" s="7" t="s">
        <v>22</v>
      </c>
      <c r="D72" s="7" t="s">
        <v>23</v>
      </c>
      <c r="E72" s="7">
        <v>2014</v>
      </c>
      <c r="F72" s="8" t="s">
        <v>165</v>
      </c>
      <c r="G72" s="8" t="s">
        <v>166</v>
      </c>
      <c r="H72" s="35" t="s">
        <v>1250</v>
      </c>
      <c r="I72" s="30" t="s">
        <v>1251</v>
      </c>
      <c r="J72" s="53">
        <v>1.94</v>
      </c>
      <c r="K72" s="45" t="s">
        <v>24</v>
      </c>
      <c r="L72" s="45" t="s">
        <v>24</v>
      </c>
      <c r="M72" s="45" t="s">
        <v>24</v>
      </c>
      <c r="N72" s="22" t="str">
        <f t="shared" si="1"/>
        <v>不授位</v>
      </c>
    </row>
    <row r="73" spans="1:17" hidden="1">
      <c r="A73" s="35">
        <v>70</v>
      </c>
      <c r="B73" s="7" t="s">
        <v>21</v>
      </c>
      <c r="C73" s="7" t="s">
        <v>22</v>
      </c>
      <c r="D73" s="7" t="s">
        <v>23</v>
      </c>
      <c r="E73" s="7">
        <v>2014</v>
      </c>
      <c r="F73" s="8" t="s">
        <v>167</v>
      </c>
      <c r="G73" s="8" t="s">
        <v>168</v>
      </c>
      <c r="H73" s="35" t="s">
        <v>1250</v>
      </c>
      <c r="I73" s="30" t="s">
        <v>1251</v>
      </c>
      <c r="J73" s="53">
        <v>2.13</v>
      </c>
      <c r="K73" s="45" t="s">
        <v>24</v>
      </c>
      <c r="L73" s="45" t="s">
        <v>24</v>
      </c>
      <c r="M73" s="45" t="s">
        <v>24</v>
      </c>
      <c r="N73" s="22" t="str">
        <f t="shared" si="1"/>
        <v>不授位</v>
      </c>
    </row>
    <row r="74" spans="1:17">
      <c r="A74" s="35">
        <v>71</v>
      </c>
      <c r="B74" s="7" t="s">
        <v>21</v>
      </c>
      <c r="C74" s="7" t="s">
        <v>22</v>
      </c>
      <c r="D74" s="7" t="s">
        <v>23</v>
      </c>
      <c r="E74" s="7">
        <v>2014</v>
      </c>
      <c r="F74" s="8" t="s">
        <v>169</v>
      </c>
      <c r="G74" s="8" t="s">
        <v>170</v>
      </c>
      <c r="H74" s="35" t="s">
        <v>1250</v>
      </c>
      <c r="I74" s="30" t="s">
        <v>1252</v>
      </c>
      <c r="J74" s="53">
        <v>2.16</v>
      </c>
      <c r="K74" s="45" t="s">
        <v>24</v>
      </c>
      <c r="L74" s="45" t="s">
        <v>24</v>
      </c>
      <c r="M74" s="45" t="s">
        <v>24</v>
      </c>
      <c r="N74" s="22" t="str">
        <f t="shared" si="1"/>
        <v>授位</v>
      </c>
    </row>
    <row r="75" spans="1:17">
      <c r="A75" s="35">
        <v>72</v>
      </c>
      <c r="B75" s="7" t="s">
        <v>21</v>
      </c>
      <c r="C75" s="7" t="s">
        <v>22</v>
      </c>
      <c r="D75" s="7" t="s">
        <v>23</v>
      </c>
      <c r="E75" s="7">
        <v>2014</v>
      </c>
      <c r="F75" s="8" t="s">
        <v>171</v>
      </c>
      <c r="G75" s="8" t="s">
        <v>172</v>
      </c>
      <c r="H75" s="35" t="s">
        <v>1250</v>
      </c>
      <c r="I75" s="30" t="s">
        <v>1252</v>
      </c>
      <c r="J75" s="53">
        <v>2.79</v>
      </c>
      <c r="K75" s="45" t="s">
        <v>24</v>
      </c>
      <c r="L75" s="45" t="s">
        <v>24</v>
      </c>
      <c r="M75" s="45" t="s">
        <v>24</v>
      </c>
      <c r="N75" s="22" t="str">
        <f t="shared" si="1"/>
        <v>授位</v>
      </c>
    </row>
    <row r="76" spans="1:17" s="16" customFormat="1">
      <c r="A76" s="37">
        <v>73</v>
      </c>
      <c r="B76" s="5" t="s">
        <v>21</v>
      </c>
      <c r="C76" s="5" t="s">
        <v>173</v>
      </c>
      <c r="D76" s="5" t="s">
        <v>174</v>
      </c>
      <c r="E76" s="5">
        <v>2014</v>
      </c>
      <c r="F76" s="11" t="s">
        <v>175</v>
      </c>
      <c r="G76" s="11" t="s">
        <v>176</v>
      </c>
      <c r="H76" s="37" t="s">
        <v>1250</v>
      </c>
      <c r="I76" s="54" t="s">
        <v>1252</v>
      </c>
      <c r="J76" s="50">
        <v>2.14</v>
      </c>
      <c r="K76" s="51" t="s">
        <v>24</v>
      </c>
      <c r="L76" s="51" t="s">
        <v>24</v>
      </c>
      <c r="M76" s="51" t="s">
        <v>24</v>
      </c>
      <c r="N76" s="22" t="str">
        <f t="shared" ref="N76:N107" si="2">IF(I76="通过",IF(J76&gt;=2,IF(K76="否",IF(L76="否",IF(M76="否","授位","不授位"),"不授位"),"不授位"),"不授位"),"不授位")</f>
        <v>授位</v>
      </c>
      <c r="O76" s="54"/>
      <c r="P76" s="54"/>
      <c r="Q76" s="54"/>
    </row>
    <row r="77" spans="1:17">
      <c r="A77" s="35">
        <v>74</v>
      </c>
      <c r="B77" s="7" t="s">
        <v>21</v>
      </c>
      <c r="C77" s="7" t="s">
        <v>173</v>
      </c>
      <c r="D77" s="7" t="s">
        <v>174</v>
      </c>
      <c r="E77" s="7">
        <v>2014</v>
      </c>
      <c r="F77" s="10" t="s">
        <v>177</v>
      </c>
      <c r="G77" s="10" t="s">
        <v>178</v>
      </c>
      <c r="H77" s="35" t="s">
        <v>1250</v>
      </c>
      <c r="I77" s="30" t="s">
        <v>1252</v>
      </c>
      <c r="J77" s="53">
        <v>2.25</v>
      </c>
      <c r="K77" s="45" t="s">
        <v>24</v>
      </c>
      <c r="L77" s="45" t="s">
        <v>24</v>
      </c>
      <c r="M77" s="45" t="s">
        <v>24</v>
      </c>
      <c r="N77" s="22" t="str">
        <f t="shared" si="2"/>
        <v>授位</v>
      </c>
    </row>
    <row r="78" spans="1:17">
      <c r="A78" s="35">
        <v>75</v>
      </c>
      <c r="B78" s="7" t="s">
        <v>21</v>
      </c>
      <c r="C78" s="7" t="s">
        <v>173</v>
      </c>
      <c r="D78" s="7" t="s">
        <v>174</v>
      </c>
      <c r="E78" s="7">
        <v>2014</v>
      </c>
      <c r="F78" s="10" t="s">
        <v>179</v>
      </c>
      <c r="G78" s="10" t="s">
        <v>180</v>
      </c>
      <c r="H78" s="35" t="s">
        <v>1250</v>
      </c>
      <c r="I78" s="30" t="s">
        <v>1252</v>
      </c>
      <c r="J78" s="53">
        <v>2.86</v>
      </c>
      <c r="K78" s="45" t="s">
        <v>24</v>
      </c>
      <c r="L78" s="45" t="s">
        <v>24</v>
      </c>
      <c r="M78" s="45" t="s">
        <v>24</v>
      </c>
      <c r="N78" s="22" t="str">
        <f t="shared" si="2"/>
        <v>授位</v>
      </c>
    </row>
    <row r="79" spans="1:17">
      <c r="A79" s="35">
        <v>76</v>
      </c>
      <c r="B79" s="7" t="s">
        <v>21</v>
      </c>
      <c r="C79" s="7" t="s">
        <v>173</v>
      </c>
      <c r="D79" s="7" t="s">
        <v>174</v>
      </c>
      <c r="E79" s="7">
        <v>2014</v>
      </c>
      <c r="F79" s="10" t="s">
        <v>181</v>
      </c>
      <c r="G79" s="10" t="s">
        <v>182</v>
      </c>
      <c r="H79" s="35" t="s">
        <v>1250</v>
      </c>
      <c r="I79" s="30" t="s">
        <v>1252</v>
      </c>
      <c r="J79" s="53">
        <v>2</v>
      </c>
      <c r="K79" s="45" t="s">
        <v>24</v>
      </c>
      <c r="L79" s="45" t="s">
        <v>24</v>
      </c>
      <c r="M79" s="45" t="s">
        <v>24</v>
      </c>
      <c r="N79" s="22" t="str">
        <f t="shared" si="2"/>
        <v>授位</v>
      </c>
    </row>
    <row r="80" spans="1:17">
      <c r="A80" s="35">
        <v>77</v>
      </c>
      <c r="B80" s="7" t="s">
        <v>21</v>
      </c>
      <c r="C80" s="7" t="s">
        <v>173</v>
      </c>
      <c r="D80" s="7" t="s">
        <v>174</v>
      </c>
      <c r="E80" s="7">
        <v>2014</v>
      </c>
      <c r="F80" s="10" t="s">
        <v>183</v>
      </c>
      <c r="G80" s="10" t="s">
        <v>184</v>
      </c>
      <c r="H80" s="35" t="s">
        <v>1250</v>
      </c>
      <c r="I80" s="30" t="s">
        <v>1252</v>
      </c>
      <c r="J80" s="53">
        <v>2.21</v>
      </c>
      <c r="K80" s="45" t="s">
        <v>24</v>
      </c>
      <c r="L80" s="45" t="s">
        <v>24</v>
      </c>
      <c r="M80" s="45" t="s">
        <v>24</v>
      </c>
      <c r="N80" s="22" t="str">
        <f t="shared" si="2"/>
        <v>授位</v>
      </c>
    </row>
    <row r="81" spans="1:14">
      <c r="A81" s="35">
        <v>78</v>
      </c>
      <c r="B81" s="7" t="s">
        <v>21</v>
      </c>
      <c r="C81" s="7" t="s">
        <v>173</v>
      </c>
      <c r="D81" s="7" t="s">
        <v>174</v>
      </c>
      <c r="E81" s="7">
        <v>2014</v>
      </c>
      <c r="F81" s="10" t="s">
        <v>185</v>
      </c>
      <c r="G81" s="10" t="s">
        <v>96</v>
      </c>
      <c r="H81" s="35" t="s">
        <v>1250</v>
      </c>
      <c r="I81" s="30" t="s">
        <v>1252</v>
      </c>
      <c r="J81" s="53">
        <v>2.13</v>
      </c>
      <c r="K81" s="45" t="s">
        <v>24</v>
      </c>
      <c r="L81" s="45" t="s">
        <v>24</v>
      </c>
      <c r="M81" s="45" t="s">
        <v>24</v>
      </c>
      <c r="N81" s="22" t="str">
        <f t="shared" si="2"/>
        <v>授位</v>
      </c>
    </row>
    <row r="82" spans="1:14" hidden="1">
      <c r="A82" s="35">
        <v>79</v>
      </c>
      <c r="B82" s="7" t="s">
        <v>21</v>
      </c>
      <c r="C82" s="7" t="s">
        <v>173</v>
      </c>
      <c r="D82" s="7" t="s">
        <v>174</v>
      </c>
      <c r="E82" s="7">
        <v>2014</v>
      </c>
      <c r="F82" s="10" t="s">
        <v>186</v>
      </c>
      <c r="G82" s="10" t="s">
        <v>187</v>
      </c>
      <c r="H82" s="35" t="s">
        <v>1250</v>
      </c>
      <c r="I82" s="30" t="s">
        <v>1251</v>
      </c>
      <c r="J82" s="53">
        <v>1.9</v>
      </c>
      <c r="K82" s="45" t="s">
        <v>24</v>
      </c>
      <c r="L82" s="45" t="s">
        <v>24</v>
      </c>
      <c r="M82" s="45" t="s">
        <v>24</v>
      </c>
      <c r="N82" s="22" t="str">
        <f t="shared" si="2"/>
        <v>不授位</v>
      </c>
    </row>
    <row r="83" spans="1:14">
      <c r="A83" s="35">
        <v>80</v>
      </c>
      <c r="B83" s="7" t="s">
        <v>21</v>
      </c>
      <c r="C83" s="7" t="s">
        <v>173</v>
      </c>
      <c r="D83" s="7" t="s">
        <v>174</v>
      </c>
      <c r="E83" s="7">
        <v>2014</v>
      </c>
      <c r="F83" s="10" t="s">
        <v>188</v>
      </c>
      <c r="G83" s="10" t="s">
        <v>189</v>
      </c>
      <c r="H83" s="35" t="s">
        <v>1250</v>
      </c>
      <c r="I83" s="30" t="s">
        <v>1252</v>
      </c>
      <c r="J83" s="53">
        <v>3.08</v>
      </c>
      <c r="K83" s="45" t="s">
        <v>24</v>
      </c>
      <c r="L83" s="45" t="s">
        <v>24</v>
      </c>
      <c r="M83" s="45" t="s">
        <v>24</v>
      </c>
      <c r="N83" s="22" t="str">
        <f t="shared" si="2"/>
        <v>授位</v>
      </c>
    </row>
    <row r="84" spans="1:14">
      <c r="A84" s="35">
        <v>81</v>
      </c>
      <c r="B84" s="7" t="s">
        <v>21</v>
      </c>
      <c r="C84" s="7" t="s">
        <v>173</v>
      </c>
      <c r="D84" s="7" t="s">
        <v>174</v>
      </c>
      <c r="E84" s="7">
        <v>2014</v>
      </c>
      <c r="F84" s="10" t="s">
        <v>190</v>
      </c>
      <c r="G84" s="10" t="s">
        <v>191</v>
      </c>
      <c r="H84" s="35" t="s">
        <v>1250</v>
      </c>
      <c r="I84" s="30" t="s">
        <v>1252</v>
      </c>
      <c r="J84" s="53">
        <v>2.78</v>
      </c>
      <c r="K84" s="45" t="s">
        <v>24</v>
      </c>
      <c r="L84" s="45" t="s">
        <v>24</v>
      </c>
      <c r="M84" s="45" t="s">
        <v>24</v>
      </c>
      <c r="N84" s="22" t="str">
        <f t="shared" si="2"/>
        <v>授位</v>
      </c>
    </row>
    <row r="85" spans="1:14">
      <c r="A85" s="35">
        <v>82</v>
      </c>
      <c r="B85" s="7" t="s">
        <v>21</v>
      </c>
      <c r="C85" s="7" t="s">
        <v>173</v>
      </c>
      <c r="D85" s="7" t="s">
        <v>174</v>
      </c>
      <c r="E85" s="7">
        <v>2014</v>
      </c>
      <c r="F85" s="10" t="s">
        <v>192</v>
      </c>
      <c r="G85" s="10" t="s">
        <v>193</v>
      </c>
      <c r="H85" s="35" t="s">
        <v>1250</v>
      </c>
      <c r="I85" s="30" t="s">
        <v>1252</v>
      </c>
      <c r="J85" s="53">
        <v>2.4</v>
      </c>
      <c r="K85" s="45" t="s">
        <v>24</v>
      </c>
      <c r="L85" s="45" t="s">
        <v>24</v>
      </c>
      <c r="M85" s="45" t="s">
        <v>24</v>
      </c>
      <c r="N85" s="22" t="str">
        <f t="shared" si="2"/>
        <v>授位</v>
      </c>
    </row>
    <row r="86" spans="1:14">
      <c r="A86" s="35">
        <v>83</v>
      </c>
      <c r="B86" s="7" t="s">
        <v>21</v>
      </c>
      <c r="C86" s="7" t="s">
        <v>173</v>
      </c>
      <c r="D86" s="7" t="s">
        <v>174</v>
      </c>
      <c r="E86" s="7">
        <v>2014</v>
      </c>
      <c r="F86" s="10" t="s">
        <v>194</v>
      </c>
      <c r="G86" s="10" t="s">
        <v>195</v>
      </c>
      <c r="H86" s="35" t="s">
        <v>1250</v>
      </c>
      <c r="I86" s="30" t="s">
        <v>1252</v>
      </c>
      <c r="J86" s="53">
        <v>2.92</v>
      </c>
      <c r="K86" s="45" t="s">
        <v>24</v>
      </c>
      <c r="L86" s="45" t="s">
        <v>24</v>
      </c>
      <c r="M86" s="45" t="s">
        <v>24</v>
      </c>
      <c r="N86" s="22" t="str">
        <f t="shared" si="2"/>
        <v>授位</v>
      </c>
    </row>
    <row r="87" spans="1:14">
      <c r="A87" s="35">
        <v>84</v>
      </c>
      <c r="B87" s="7" t="s">
        <v>21</v>
      </c>
      <c r="C87" s="7" t="s">
        <v>173</v>
      </c>
      <c r="D87" s="7" t="s">
        <v>174</v>
      </c>
      <c r="E87" s="7">
        <v>2014</v>
      </c>
      <c r="F87" s="10" t="s">
        <v>196</v>
      </c>
      <c r="G87" s="10" t="s">
        <v>197</v>
      </c>
      <c r="H87" s="35" t="s">
        <v>1250</v>
      </c>
      <c r="I87" s="30" t="s">
        <v>1252</v>
      </c>
      <c r="J87" s="53">
        <v>2.65</v>
      </c>
      <c r="K87" s="45" t="s">
        <v>24</v>
      </c>
      <c r="L87" s="45" t="s">
        <v>24</v>
      </c>
      <c r="M87" s="45" t="s">
        <v>24</v>
      </c>
      <c r="N87" s="22" t="str">
        <f t="shared" si="2"/>
        <v>授位</v>
      </c>
    </row>
    <row r="88" spans="1:14">
      <c r="A88" s="35">
        <v>85</v>
      </c>
      <c r="B88" s="7" t="s">
        <v>21</v>
      </c>
      <c r="C88" s="7" t="s">
        <v>173</v>
      </c>
      <c r="D88" s="7" t="s">
        <v>174</v>
      </c>
      <c r="E88" s="7">
        <v>2014</v>
      </c>
      <c r="F88" s="10" t="s">
        <v>198</v>
      </c>
      <c r="G88" s="10" t="s">
        <v>199</v>
      </c>
      <c r="H88" s="35" t="s">
        <v>1250</v>
      </c>
      <c r="I88" s="30" t="s">
        <v>1252</v>
      </c>
      <c r="J88" s="53">
        <v>2.4</v>
      </c>
      <c r="K88" s="45" t="s">
        <v>24</v>
      </c>
      <c r="L88" s="45" t="s">
        <v>24</v>
      </c>
      <c r="M88" s="45" t="s">
        <v>24</v>
      </c>
      <c r="N88" s="22" t="str">
        <f t="shared" si="2"/>
        <v>授位</v>
      </c>
    </row>
    <row r="89" spans="1:14">
      <c r="A89" s="35">
        <v>86</v>
      </c>
      <c r="B89" s="7" t="s">
        <v>21</v>
      </c>
      <c r="C89" s="7" t="s">
        <v>173</v>
      </c>
      <c r="D89" s="7" t="s">
        <v>174</v>
      </c>
      <c r="E89" s="7">
        <v>2014</v>
      </c>
      <c r="F89" s="10" t="s">
        <v>200</v>
      </c>
      <c r="G89" s="10" t="s">
        <v>201</v>
      </c>
      <c r="H89" s="35" t="s">
        <v>1250</v>
      </c>
      <c r="I89" s="30" t="s">
        <v>1252</v>
      </c>
      <c r="J89" s="53">
        <v>2.74</v>
      </c>
      <c r="K89" s="45" t="s">
        <v>24</v>
      </c>
      <c r="L89" s="45" t="s">
        <v>24</v>
      </c>
      <c r="M89" s="45" t="s">
        <v>24</v>
      </c>
      <c r="N89" s="22" t="str">
        <f t="shared" si="2"/>
        <v>授位</v>
      </c>
    </row>
    <row r="90" spans="1:14">
      <c r="A90" s="35">
        <v>87</v>
      </c>
      <c r="B90" s="7" t="s">
        <v>21</v>
      </c>
      <c r="C90" s="7" t="s">
        <v>173</v>
      </c>
      <c r="D90" s="7" t="s">
        <v>174</v>
      </c>
      <c r="E90" s="7">
        <v>2014</v>
      </c>
      <c r="F90" s="10" t="s">
        <v>202</v>
      </c>
      <c r="G90" s="10" t="s">
        <v>203</v>
      </c>
      <c r="H90" s="35" t="s">
        <v>1250</v>
      </c>
      <c r="I90" s="30" t="s">
        <v>1252</v>
      </c>
      <c r="J90" s="53">
        <v>2.2799999999999998</v>
      </c>
      <c r="K90" s="45" t="s">
        <v>24</v>
      </c>
      <c r="L90" s="45" t="s">
        <v>24</v>
      </c>
      <c r="M90" s="45" t="s">
        <v>24</v>
      </c>
      <c r="N90" s="22" t="str">
        <f t="shared" si="2"/>
        <v>授位</v>
      </c>
    </row>
    <row r="91" spans="1:14">
      <c r="A91" s="35">
        <v>88</v>
      </c>
      <c r="B91" s="7" t="s">
        <v>21</v>
      </c>
      <c r="C91" s="7" t="s">
        <v>173</v>
      </c>
      <c r="D91" s="7" t="s">
        <v>174</v>
      </c>
      <c r="E91" s="7">
        <v>2014</v>
      </c>
      <c r="F91" s="10" t="s">
        <v>204</v>
      </c>
      <c r="G91" s="10" t="s">
        <v>205</v>
      </c>
      <c r="H91" s="35" t="s">
        <v>1250</v>
      </c>
      <c r="I91" s="30" t="s">
        <v>1252</v>
      </c>
      <c r="J91" s="53">
        <v>2.14</v>
      </c>
      <c r="K91" s="45" t="s">
        <v>24</v>
      </c>
      <c r="L91" s="45" t="s">
        <v>24</v>
      </c>
      <c r="M91" s="45" t="s">
        <v>24</v>
      </c>
      <c r="N91" s="22" t="str">
        <f t="shared" si="2"/>
        <v>授位</v>
      </c>
    </row>
    <row r="92" spans="1:14">
      <c r="A92" s="35">
        <v>89</v>
      </c>
      <c r="B92" s="7" t="s">
        <v>21</v>
      </c>
      <c r="C92" s="7" t="s">
        <v>173</v>
      </c>
      <c r="D92" s="7" t="s">
        <v>174</v>
      </c>
      <c r="E92" s="7">
        <v>2014</v>
      </c>
      <c r="F92" s="10" t="s">
        <v>206</v>
      </c>
      <c r="G92" s="10" t="s">
        <v>207</v>
      </c>
      <c r="H92" s="35" t="s">
        <v>1250</v>
      </c>
      <c r="I92" s="30" t="s">
        <v>1252</v>
      </c>
      <c r="J92" s="53">
        <v>2.59</v>
      </c>
      <c r="K92" s="45" t="s">
        <v>24</v>
      </c>
      <c r="L92" s="45" t="s">
        <v>24</v>
      </c>
      <c r="M92" s="45" t="s">
        <v>24</v>
      </c>
      <c r="N92" s="22" t="str">
        <f t="shared" si="2"/>
        <v>授位</v>
      </c>
    </row>
    <row r="93" spans="1:14">
      <c r="A93" s="35">
        <v>90</v>
      </c>
      <c r="B93" s="7" t="s">
        <v>21</v>
      </c>
      <c r="C93" s="7" t="s">
        <v>173</v>
      </c>
      <c r="D93" s="7" t="s">
        <v>174</v>
      </c>
      <c r="E93" s="7">
        <v>2014</v>
      </c>
      <c r="F93" s="10" t="s">
        <v>208</v>
      </c>
      <c r="G93" s="10" t="s">
        <v>209</v>
      </c>
      <c r="H93" s="35" t="s">
        <v>1250</v>
      </c>
      <c r="I93" s="30" t="s">
        <v>1252</v>
      </c>
      <c r="J93" s="53">
        <v>2.2799999999999998</v>
      </c>
      <c r="K93" s="45" t="s">
        <v>24</v>
      </c>
      <c r="L93" s="45" t="s">
        <v>24</v>
      </c>
      <c r="M93" s="45" t="s">
        <v>24</v>
      </c>
      <c r="N93" s="22" t="str">
        <f t="shared" si="2"/>
        <v>授位</v>
      </c>
    </row>
    <row r="94" spans="1:14">
      <c r="A94" s="35">
        <v>91</v>
      </c>
      <c r="B94" s="7" t="s">
        <v>21</v>
      </c>
      <c r="C94" s="7" t="s">
        <v>173</v>
      </c>
      <c r="D94" s="7" t="s">
        <v>174</v>
      </c>
      <c r="E94" s="7">
        <v>2014</v>
      </c>
      <c r="F94" s="10" t="s">
        <v>210</v>
      </c>
      <c r="G94" s="10" t="s">
        <v>211</v>
      </c>
      <c r="H94" s="35" t="s">
        <v>1250</v>
      </c>
      <c r="I94" s="30" t="s">
        <v>1252</v>
      </c>
      <c r="J94" s="53">
        <v>2.25</v>
      </c>
      <c r="K94" s="45" t="s">
        <v>24</v>
      </c>
      <c r="L94" s="45" t="s">
        <v>24</v>
      </c>
      <c r="M94" s="45" t="s">
        <v>24</v>
      </c>
      <c r="N94" s="22" t="str">
        <f t="shared" si="2"/>
        <v>授位</v>
      </c>
    </row>
    <row r="95" spans="1:14">
      <c r="A95" s="35">
        <v>92</v>
      </c>
      <c r="B95" s="7" t="s">
        <v>21</v>
      </c>
      <c r="C95" s="7" t="s">
        <v>173</v>
      </c>
      <c r="D95" s="7" t="s">
        <v>174</v>
      </c>
      <c r="E95" s="7">
        <v>2014</v>
      </c>
      <c r="F95" s="10" t="s">
        <v>212</v>
      </c>
      <c r="G95" s="10" t="s">
        <v>213</v>
      </c>
      <c r="H95" s="35" t="s">
        <v>1250</v>
      </c>
      <c r="I95" s="30" t="s">
        <v>1252</v>
      </c>
      <c r="J95" s="53">
        <v>3.08</v>
      </c>
      <c r="K95" s="45" t="s">
        <v>24</v>
      </c>
      <c r="L95" s="45" t="s">
        <v>24</v>
      </c>
      <c r="M95" s="45" t="s">
        <v>24</v>
      </c>
      <c r="N95" s="22" t="str">
        <f t="shared" si="2"/>
        <v>授位</v>
      </c>
    </row>
    <row r="96" spans="1:14">
      <c r="A96" s="35">
        <v>93</v>
      </c>
      <c r="B96" s="7" t="s">
        <v>21</v>
      </c>
      <c r="C96" s="7" t="s">
        <v>173</v>
      </c>
      <c r="D96" s="7" t="s">
        <v>174</v>
      </c>
      <c r="E96" s="7">
        <v>2014</v>
      </c>
      <c r="F96" s="10" t="s">
        <v>214</v>
      </c>
      <c r="G96" s="10" t="s">
        <v>215</v>
      </c>
      <c r="H96" s="35" t="s">
        <v>1250</v>
      </c>
      <c r="I96" s="30" t="s">
        <v>1252</v>
      </c>
      <c r="J96" s="53">
        <v>3.03</v>
      </c>
      <c r="K96" s="45" t="s">
        <v>24</v>
      </c>
      <c r="L96" s="45" t="s">
        <v>24</v>
      </c>
      <c r="M96" s="45" t="s">
        <v>24</v>
      </c>
      <c r="N96" s="22" t="str">
        <f t="shared" si="2"/>
        <v>授位</v>
      </c>
    </row>
    <row r="97" spans="1:14">
      <c r="A97" s="35">
        <v>94</v>
      </c>
      <c r="B97" s="7" t="s">
        <v>21</v>
      </c>
      <c r="C97" s="7" t="s">
        <v>173</v>
      </c>
      <c r="D97" s="7" t="s">
        <v>174</v>
      </c>
      <c r="E97" s="7">
        <v>2014</v>
      </c>
      <c r="F97" s="10" t="s">
        <v>216</v>
      </c>
      <c r="G97" s="10" t="s">
        <v>217</v>
      </c>
      <c r="H97" s="35" t="s">
        <v>1250</v>
      </c>
      <c r="I97" s="30" t="s">
        <v>1252</v>
      </c>
      <c r="J97" s="53">
        <v>3.22</v>
      </c>
      <c r="K97" s="45" t="s">
        <v>24</v>
      </c>
      <c r="L97" s="45" t="s">
        <v>24</v>
      </c>
      <c r="M97" s="45" t="s">
        <v>24</v>
      </c>
      <c r="N97" s="22" t="str">
        <f t="shared" si="2"/>
        <v>授位</v>
      </c>
    </row>
    <row r="98" spans="1:14">
      <c r="A98" s="35">
        <v>95</v>
      </c>
      <c r="B98" s="7" t="s">
        <v>21</v>
      </c>
      <c r="C98" s="7" t="s">
        <v>173</v>
      </c>
      <c r="D98" s="7" t="s">
        <v>174</v>
      </c>
      <c r="E98" s="7">
        <v>2014</v>
      </c>
      <c r="F98" s="10" t="s">
        <v>218</v>
      </c>
      <c r="G98" s="10" t="s">
        <v>219</v>
      </c>
      <c r="H98" s="35" t="s">
        <v>1250</v>
      </c>
      <c r="I98" s="30" t="s">
        <v>1252</v>
      </c>
      <c r="J98" s="53">
        <v>2.21</v>
      </c>
      <c r="K98" s="45" t="s">
        <v>24</v>
      </c>
      <c r="L98" s="45" t="s">
        <v>24</v>
      </c>
      <c r="M98" s="45" t="s">
        <v>24</v>
      </c>
      <c r="N98" s="22" t="str">
        <f t="shared" si="2"/>
        <v>授位</v>
      </c>
    </row>
    <row r="99" spans="1:14" hidden="1">
      <c r="A99" s="35">
        <v>96</v>
      </c>
      <c r="B99" s="7" t="s">
        <v>21</v>
      </c>
      <c r="C99" s="7" t="s">
        <v>173</v>
      </c>
      <c r="D99" s="7" t="s">
        <v>174</v>
      </c>
      <c r="E99" s="7">
        <v>2014</v>
      </c>
      <c r="F99" s="10" t="s">
        <v>220</v>
      </c>
      <c r="G99" s="10" t="s">
        <v>221</v>
      </c>
      <c r="H99" s="35" t="s">
        <v>1250</v>
      </c>
      <c r="I99" s="30" t="s">
        <v>1251</v>
      </c>
      <c r="J99" s="53">
        <v>2.37</v>
      </c>
      <c r="K99" s="45" t="s">
        <v>24</v>
      </c>
      <c r="L99" s="45" t="s">
        <v>24</v>
      </c>
      <c r="M99" s="45" t="s">
        <v>24</v>
      </c>
      <c r="N99" s="22" t="str">
        <f t="shared" si="2"/>
        <v>不授位</v>
      </c>
    </row>
    <row r="100" spans="1:14">
      <c r="A100" s="35">
        <v>97</v>
      </c>
      <c r="B100" s="7" t="s">
        <v>21</v>
      </c>
      <c r="C100" s="7" t="s">
        <v>173</v>
      </c>
      <c r="D100" s="7" t="s">
        <v>174</v>
      </c>
      <c r="E100" s="7">
        <v>2014</v>
      </c>
      <c r="F100" s="10" t="s">
        <v>222</v>
      </c>
      <c r="G100" s="10" t="s">
        <v>223</v>
      </c>
      <c r="H100" s="35" t="s">
        <v>1250</v>
      </c>
      <c r="I100" s="30" t="s">
        <v>1252</v>
      </c>
      <c r="J100" s="53">
        <v>2.1800000000000002</v>
      </c>
      <c r="K100" s="45" t="s">
        <v>24</v>
      </c>
      <c r="L100" s="45" t="s">
        <v>24</v>
      </c>
      <c r="M100" s="45" t="s">
        <v>24</v>
      </c>
      <c r="N100" s="22" t="str">
        <f t="shared" si="2"/>
        <v>授位</v>
      </c>
    </row>
    <row r="101" spans="1:14">
      <c r="A101" s="35">
        <v>98</v>
      </c>
      <c r="B101" s="7" t="s">
        <v>21</v>
      </c>
      <c r="C101" s="7" t="s">
        <v>173</v>
      </c>
      <c r="D101" s="7" t="s">
        <v>174</v>
      </c>
      <c r="E101" s="7">
        <v>2014</v>
      </c>
      <c r="F101" s="10" t="s">
        <v>224</v>
      </c>
      <c r="G101" s="10" t="s">
        <v>225</v>
      </c>
      <c r="H101" s="35" t="s">
        <v>1250</v>
      </c>
      <c r="I101" s="30" t="s">
        <v>1252</v>
      </c>
      <c r="J101" s="53">
        <v>2.59</v>
      </c>
      <c r="K101" s="45" t="s">
        <v>24</v>
      </c>
      <c r="L101" s="45" t="s">
        <v>24</v>
      </c>
      <c r="M101" s="45" t="s">
        <v>24</v>
      </c>
      <c r="N101" s="22" t="str">
        <f t="shared" si="2"/>
        <v>授位</v>
      </c>
    </row>
    <row r="102" spans="1:14">
      <c r="A102" s="35">
        <v>99</v>
      </c>
      <c r="B102" s="7" t="s">
        <v>21</v>
      </c>
      <c r="C102" s="7" t="s">
        <v>173</v>
      </c>
      <c r="D102" s="7" t="s">
        <v>174</v>
      </c>
      <c r="E102" s="7">
        <v>2014</v>
      </c>
      <c r="F102" s="10" t="s">
        <v>226</v>
      </c>
      <c r="G102" s="10" t="s">
        <v>227</v>
      </c>
      <c r="H102" s="35" t="s">
        <v>1250</v>
      </c>
      <c r="I102" s="30" t="s">
        <v>1252</v>
      </c>
      <c r="J102" s="53">
        <v>3.01</v>
      </c>
      <c r="K102" s="45" t="s">
        <v>24</v>
      </c>
      <c r="L102" s="45" t="s">
        <v>24</v>
      </c>
      <c r="M102" s="45" t="s">
        <v>24</v>
      </c>
      <c r="N102" s="22" t="str">
        <f t="shared" si="2"/>
        <v>授位</v>
      </c>
    </row>
    <row r="103" spans="1:14" hidden="1">
      <c r="A103" s="35">
        <v>100</v>
      </c>
      <c r="B103" s="7" t="s">
        <v>21</v>
      </c>
      <c r="C103" s="7" t="s">
        <v>173</v>
      </c>
      <c r="D103" s="7" t="s">
        <v>174</v>
      </c>
      <c r="E103" s="7">
        <v>2014</v>
      </c>
      <c r="F103" s="10" t="s">
        <v>228</v>
      </c>
      <c r="G103" s="10" t="s">
        <v>229</v>
      </c>
      <c r="H103" s="35" t="s">
        <v>1250</v>
      </c>
      <c r="I103" s="30" t="s">
        <v>1251</v>
      </c>
      <c r="J103" s="53">
        <v>1.99</v>
      </c>
      <c r="K103" s="45" t="s">
        <v>24</v>
      </c>
      <c r="L103" s="45" t="s">
        <v>24</v>
      </c>
      <c r="M103" s="45" t="s">
        <v>24</v>
      </c>
      <c r="N103" s="22" t="str">
        <f t="shared" si="2"/>
        <v>不授位</v>
      </c>
    </row>
    <row r="104" spans="1:14">
      <c r="A104" s="35">
        <v>101</v>
      </c>
      <c r="B104" s="7" t="s">
        <v>21</v>
      </c>
      <c r="C104" s="7" t="s">
        <v>173</v>
      </c>
      <c r="D104" s="7" t="s">
        <v>174</v>
      </c>
      <c r="E104" s="7">
        <v>2014</v>
      </c>
      <c r="F104" s="10" t="s">
        <v>230</v>
      </c>
      <c r="G104" s="10" t="s">
        <v>231</v>
      </c>
      <c r="H104" s="35" t="s">
        <v>1250</v>
      </c>
      <c r="I104" s="30" t="s">
        <v>1252</v>
      </c>
      <c r="J104" s="53">
        <v>2.87</v>
      </c>
      <c r="K104" s="45" t="s">
        <v>24</v>
      </c>
      <c r="L104" s="45" t="s">
        <v>24</v>
      </c>
      <c r="M104" s="45" t="s">
        <v>24</v>
      </c>
      <c r="N104" s="22" t="str">
        <f t="shared" si="2"/>
        <v>授位</v>
      </c>
    </row>
    <row r="105" spans="1:14">
      <c r="A105" s="35">
        <v>102</v>
      </c>
      <c r="B105" s="7" t="s">
        <v>21</v>
      </c>
      <c r="C105" s="7" t="s">
        <v>173</v>
      </c>
      <c r="D105" s="7" t="s">
        <v>174</v>
      </c>
      <c r="E105" s="7">
        <v>2014</v>
      </c>
      <c r="F105" s="10" t="s">
        <v>232</v>
      </c>
      <c r="G105" s="10" t="s">
        <v>233</v>
      </c>
      <c r="H105" s="35" t="s">
        <v>1250</v>
      </c>
      <c r="I105" s="30" t="s">
        <v>1252</v>
      </c>
      <c r="J105" s="53">
        <v>2.97</v>
      </c>
      <c r="K105" s="45" t="s">
        <v>24</v>
      </c>
      <c r="L105" s="45" t="s">
        <v>24</v>
      </c>
      <c r="M105" s="45" t="s">
        <v>24</v>
      </c>
      <c r="N105" s="22" t="str">
        <f t="shared" si="2"/>
        <v>授位</v>
      </c>
    </row>
    <row r="106" spans="1:14">
      <c r="A106" s="35">
        <v>103</v>
      </c>
      <c r="B106" s="7" t="s">
        <v>21</v>
      </c>
      <c r="C106" s="7" t="s">
        <v>173</v>
      </c>
      <c r="D106" s="7" t="s">
        <v>174</v>
      </c>
      <c r="E106" s="7">
        <v>2014</v>
      </c>
      <c r="F106" s="10" t="s">
        <v>234</v>
      </c>
      <c r="G106" s="10" t="s">
        <v>235</v>
      </c>
      <c r="H106" s="35" t="s">
        <v>1250</v>
      </c>
      <c r="I106" s="30" t="s">
        <v>1252</v>
      </c>
      <c r="J106" s="53">
        <v>3.32</v>
      </c>
      <c r="K106" s="45" t="s">
        <v>24</v>
      </c>
      <c r="L106" s="45" t="s">
        <v>24</v>
      </c>
      <c r="M106" s="45" t="s">
        <v>24</v>
      </c>
      <c r="N106" s="22" t="str">
        <f t="shared" si="2"/>
        <v>授位</v>
      </c>
    </row>
    <row r="107" spans="1:14" hidden="1">
      <c r="A107" s="35">
        <v>104</v>
      </c>
      <c r="B107" s="7" t="s">
        <v>21</v>
      </c>
      <c r="C107" s="7" t="s">
        <v>173</v>
      </c>
      <c r="D107" s="7" t="s">
        <v>174</v>
      </c>
      <c r="E107" s="7">
        <v>2014</v>
      </c>
      <c r="F107" s="10" t="s">
        <v>236</v>
      </c>
      <c r="G107" s="10" t="s">
        <v>237</v>
      </c>
      <c r="H107" s="35" t="s">
        <v>1250</v>
      </c>
      <c r="I107" s="30" t="s">
        <v>1251</v>
      </c>
      <c r="J107" s="53">
        <v>1.89</v>
      </c>
      <c r="K107" s="45" t="s">
        <v>28</v>
      </c>
      <c r="L107" s="45" t="s">
        <v>24</v>
      </c>
      <c r="M107" s="45" t="s">
        <v>24</v>
      </c>
      <c r="N107" s="22" t="str">
        <f t="shared" si="2"/>
        <v>不授位</v>
      </c>
    </row>
    <row r="108" spans="1:14">
      <c r="A108" s="35">
        <v>105</v>
      </c>
      <c r="B108" s="7" t="s">
        <v>21</v>
      </c>
      <c r="C108" s="7" t="s">
        <v>173</v>
      </c>
      <c r="D108" s="7" t="s">
        <v>174</v>
      </c>
      <c r="E108" s="7">
        <v>2014</v>
      </c>
      <c r="F108" s="10" t="s">
        <v>238</v>
      </c>
      <c r="G108" s="10" t="s">
        <v>239</v>
      </c>
      <c r="H108" s="35" t="s">
        <v>1250</v>
      </c>
      <c r="I108" s="30" t="s">
        <v>1252</v>
      </c>
      <c r="J108" s="53">
        <v>2.65</v>
      </c>
      <c r="K108" s="45" t="s">
        <v>24</v>
      </c>
      <c r="L108" s="45" t="s">
        <v>24</v>
      </c>
      <c r="M108" s="45" t="s">
        <v>24</v>
      </c>
      <c r="N108" s="22" t="str">
        <f t="shared" ref="N108:N139" si="3">IF(I108="通过",IF(J108&gt;=2,IF(K108="否",IF(L108="否",IF(M108="否","授位","不授位"),"不授位"),"不授位"),"不授位"),"不授位")</f>
        <v>授位</v>
      </c>
    </row>
    <row r="109" spans="1:14">
      <c r="A109" s="35">
        <v>106</v>
      </c>
      <c r="B109" s="7" t="s">
        <v>21</v>
      </c>
      <c r="C109" s="7" t="s">
        <v>173</v>
      </c>
      <c r="D109" s="7" t="s">
        <v>174</v>
      </c>
      <c r="E109" s="7">
        <v>2014</v>
      </c>
      <c r="F109" s="10" t="s">
        <v>240</v>
      </c>
      <c r="G109" s="10" t="s">
        <v>241</v>
      </c>
      <c r="H109" s="35" t="s">
        <v>1250</v>
      </c>
      <c r="I109" s="30" t="s">
        <v>1252</v>
      </c>
      <c r="J109" s="53">
        <v>2.61</v>
      </c>
      <c r="K109" s="45" t="s">
        <v>24</v>
      </c>
      <c r="L109" s="45" t="s">
        <v>24</v>
      </c>
      <c r="M109" s="45" t="s">
        <v>24</v>
      </c>
      <c r="N109" s="22" t="str">
        <f t="shared" si="3"/>
        <v>授位</v>
      </c>
    </row>
    <row r="110" spans="1:14">
      <c r="A110" s="35">
        <v>107</v>
      </c>
      <c r="B110" s="7" t="s">
        <v>21</v>
      </c>
      <c r="C110" s="7" t="s">
        <v>173</v>
      </c>
      <c r="D110" s="7" t="s">
        <v>174</v>
      </c>
      <c r="E110" s="7">
        <v>2014</v>
      </c>
      <c r="F110" s="10" t="s">
        <v>242</v>
      </c>
      <c r="G110" s="10" t="s">
        <v>243</v>
      </c>
      <c r="H110" s="35" t="s">
        <v>1250</v>
      </c>
      <c r="I110" s="30" t="s">
        <v>1252</v>
      </c>
      <c r="J110" s="53">
        <v>2.9</v>
      </c>
      <c r="K110" s="45" t="s">
        <v>24</v>
      </c>
      <c r="L110" s="45" t="s">
        <v>24</v>
      </c>
      <c r="M110" s="45" t="s">
        <v>24</v>
      </c>
      <c r="N110" s="22" t="str">
        <f t="shared" si="3"/>
        <v>授位</v>
      </c>
    </row>
    <row r="111" spans="1:14">
      <c r="A111" s="35">
        <v>108</v>
      </c>
      <c r="B111" s="7" t="s">
        <v>21</v>
      </c>
      <c r="C111" s="7" t="s">
        <v>173</v>
      </c>
      <c r="D111" s="7" t="s">
        <v>174</v>
      </c>
      <c r="E111" s="7">
        <v>2014</v>
      </c>
      <c r="F111" s="10" t="s">
        <v>244</v>
      </c>
      <c r="G111" s="10" t="s">
        <v>245</v>
      </c>
      <c r="H111" s="35" t="s">
        <v>1250</v>
      </c>
      <c r="I111" s="30" t="s">
        <v>1252</v>
      </c>
      <c r="J111" s="53">
        <v>2.31</v>
      </c>
      <c r="K111" s="45" t="s">
        <v>24</v>
      </c>
      <c r="L111" s="45" t="s">
        <v>24</v>
      </c>
      <c r="M111" s="45" t="s">
        <v>24</v>
      </c>
      <c r="N111" s="22" t="str">
        <f t="shared" si="3"/>
        <v>授位</v>
      </c>
    </row>
    <row r="112" spans="1:14" hidden="1">
      <c r="A112" s="35">
        <v>109</v>
      </c>
      <c r="B112" s="7" t="s">
        <v>21</v>
      </c>
      <c r="C112" s="7" t="s">
        <v>173</v>
      </c>
      <c r="D112" s="7" t="s">
        <v>174</v>
      </c>
      <c r="E112" s="7">
        <v>2014</v>
      </c>
      <c r="F112" s="10" t="s">
        <v>246</v>
      </c>
      <c r="G112" s="10" t="s">
        <v>247</v>
      </c>
      <c r="H112" s="35" t="s">
        <v>1250</v>
      </c>
      <c r="I112" s="30" t="s">
        <v>1251</v>
      </c>
      <c r="J112" s="53">
        <v>2.4</v>
      </c>
      <c r="K112" s="45" t="s">
        <v>24</v>
      </c>
      <c r="L112" s="45" t="s">
        <v>24</v>
      </c>
      <c r="M112" s="45" t="s">
        <v>24</v>
      </c>
      <c r="N112" s="22" t="str">
        <f t="shared" si="3"/>
        <v>不授位</v>
      </c>
    </row>
    <row r="113" spans="1:14">
      <c r="A113" s="35">
        <v>110</v>
      </c>
      <c r="B113" s="7" t="s">
        <v>21</v>
      </c>
      <c r="C113" s="7" t="s">
        <v>173</v>
      </c>
      <c r="D113" s="7" t="s">
        <v>174</v>
      </c>
      <c r="E113" s="7">
        <v>2014</v>
      </c>
      <c r="F113" s="10" t="s">
        <v>248</v>
      </c>
      <c r="G113" s="10" t="s">
        <v>249</v>
      </c>
      <c r="H113" s="35" t="s">
        <v>1250</v>
      </c>
      <c r="I113" s="30" t="s">
        <v>1252</v>
      </c>
      <c r="J113" s="53">
        <v>2.4900000000000002</v>
      </c>
      <c r="K113" s="45" t="s">
        <v>24</v>
      </c>
      <c r="L113" s="45" t="s">
        <v>24</v>
      </c>
      <c r="M113" s="45" t="s">
        <v>24</v>
      </c>
      <c r="N113" s="22" t="str">
        <f t="shared" si="3"/>
        <v>授位</v>
      </c>
    </row>
    <row r="114" spans="1:14">
      <c r="A114" s="35">
        <v>111</v>
      </c>
      <c r="B114" s="7" t="s">
        <v>21</v>
      </c>
      <c r="C114" s="7" t="s">
        <v>173</v>
      </c>
      <c r="D114" s="7" t="s">
        <v>174</v>
      </c>
      <c r="E114" s="7">
        <v>2014</v>
      </c>
      <c r="F114" s="10" t="s">
        <v>250</v>
      </c>
      <c r="G114" s="10" t="s">
        <v>251</v>
      </c>
      <c r="H114" s="35" t="s">
        <v>1250</v>
      </c>
      <c r="I114" s="30" t="s">
        <v>1252</v>
      </c>
      <c r="J114" s="53">
        <v>2.4700000000000002</v>
      </c>
      <c r="K114" s="45" t="s">
        <v>24</v>
      </c>
      <c r="L114" s="45" t="s">
        <v>24</v>
      </c>
      <c r="M114" s="45" t="s">
        <v>24</v>
      </c>
      <c r="N114" s="22" t="str">
        <f t="shared" si="3"/>
        <v>授位</v>
      </c>
    </row>
    <row r="115" spans="1:14">
      <c r="A115" s="35">
        <v>112</v>
      </c>
      <c r="B115" s="7" t="s">
        <v>21</v>
      </c>
      <c r="C115" s="7" t="s">
        <v>173</v>
      </c>
      <c r="D115" s="7" t="s">
        <v>174</v>
      </c>
      <c r="E115" s="7">
        <v>2014</v>
      </c>
      <c r="F115" s="10" t="s">
        <v>252</v>
      </c>
      <c r="G115" s="10" t="s">
        <v>253</v>
      </c>
      <c r="H115" s="35" t="s">
        <v>1250</v>
      </c>
      <c r="I115" s="30" t="s">
        <v>1252</v>
      </c>
      <c r="J115" s="53">
        <v>2.48</v>
      </c>
      <c r="K115" s="45" t="s">
        <v>24</v>
      </c>
      <c r="L115" s="45" t="s">
        <v>24</v>
      </c>
      <c r="M115" s="45" t="s">
        <v>24</v>
      </c>
      <c r="N115" s="22" t="str">
        <f t="shared" si="3"/>
        <v>授位</v>
      </c>
    </row>
    <row r="116" spans="1:14" hidden="1">
      <c r="A116" s="35">
        <v>113</v>
      </c>
      <c r="B116" s="7" t="s">
        <v>21</v>
      </c>
      <c r="C116" s="7" t="s">
        <v>173</v>
      </c>
      <c r="D116" s="7" t="s">
        <v>174</v>
      </c>
      <c r="E116" s="7">
        <v>2014</v>
      </c>
      <c r="F116" s="10" t="s">
        <v>254</v>
      </c>
      <c r="G116" s="10" t="s">
        <v>255</v>
      </c>
      <c r="H116" s="35" t="s">
        <v>1250</v>
      </c>
      <c r="I116" s="30" t="s">
        <v>1252</v>
      </c>
      <c r="J116" s="53">
        <v>1.97</v>
      </c>
      <c r="K116" s="45" t="s">
        <v>24</v>
      </c>
      <c r="L116" s="45" t="s">
        <v>24</v>
      </c>
      <c r="M116" s="45" t="s">
        <v>24</v>
      </c>
      <c r="N116" s="22" t="str">
        <f t="shared" si="3"/>
        <v>不授位</v>
      </c>
    </row>
    <row r="117" spans="1:14">
      <c r="A117" s="35">
        <v>114</v>
      </c>
      <c r="B117" s="7" t="s">
        <v>21</v>
      </c>
      <c r="C117" s="7" t="s">
        <v>173</v>
      </c>
      <c r="D117" s="7" t="s">
        <v>174</v>
      </c>
      <c r="E117" s="7">
        <v>2014</v>
      </c>
      <c r="F117" s="10" t="s">
        <v>256</v>
      </c>
      <c r="G117" s="10" t="s">
        <v>257</v>
      </c>
      <c r="H117" s="35" t="s">
        <v>1250</v>
      </c>
      <c r="I117" s="30" t="s">
        <v>1252</v>
      </c>
      <c r="J117" s="53">
        <v>2.68</v>
      </c>
      <c r="K117" s="45" t="s">
        <v>24</v>
      </c>
      <c r="L117" s="45" t="s">
        <v>24</v>
      </c>
      <c r="M117" s="45" t="s">
        <v>24</v>
      </c>
      <c r="N117" s="22" t="str">
        <f t="shared" si="3"/>
        <v>授位</v>
      </c>
    </row>
    <row r="118" spans="1:14">
      <c r="A118" s="35">
        <v>115</v>
      </c>
      <c r="B118" s="7" t="s">
        <v>21</v>
      </c>
      <c r="C118" s="7" t="s">
        <v>173</v>
      </c>
      <c r="D118" s="7" t="s">
        <v>174</v>
      </c>
      <c r="E118" s="7">
        <v>2014</v>
      </c>
      <c r="F118" s="10" t="s">
        <v>258</v>
      </c>
      <c r="G118" s="10" t="s">
        <v>259</v>
      </c>
      <c r="H118" s="35" t="s">
        <v>1250</v>
      </c>
      <c r="I118" s="30" t="s">
        <v>1252</v>
      </c>
      <c r="J118" s="53">
        <v>2.1800000000000002</v>
      </c>
      <c r="K118" s="45" t="s">
        <v>24</v>
      </c>
      <c r="L118" s="45" t="s">
        <v>24</v>
      </c>
      <c r="M118" s="45" t="s">
        <v>24</v>
      </c>
      <c r="N118" s="22" t="str">
        <f t="shared" si="3"/>
        <v>授位</v>
      </c>
    </row>
    <row r="119" spans="1:14" hidden="1">
      <c r="A119" s="35">
        <v>116</v>
      </c>
      <c r="B119" s="7" t="s">
        <v>21</v>
      </c>
      <c r="C119" s="7" t="s">
        <v>173</v>
      </c>
      <c r="D119" s="7" t="s">
        <v>174</v>
      </c>
      <c r="E119" s="7">
        <v>2014</v>
      </c>
      <c r="F119" s="10" t="s">
        <v>260</v>
      </c>
      <c r="G119" s="10" t="s">
        <v>261</v>
      </c>
      <c r="H119" s="35" t="s">
        <v>1250</v>
      </c>
      <c r="I119" s="30" t="s">
        <v>1251</v>
      </c>
      <c r="J119" s="53">
        <v>2.08</v>
      </c>
      <c r="K119" s="45" t="s">
        <v>24</v>
      </c>
      <c r="L119" s="45" t="s">
        <v>24</v>
      </c>
      <c r="M119" s="45" t="s">
        <v>24</v>
      </c>
      <c r="N119" s="22" t="str">
        <f t="shared" si="3"/>
        <v>不授位</v>
      </c>
    </row>
    <row r="120" spans="1:14">
      <c r="A120" s="35">
        <v>117</v>
      </c>
      <c r="B120" s="7" t="s">
        <v>21</v>
      </c>
      <c r="C120" s="7" t="s">
        <v>173</v>
      </c>
      <c r="D120" s="7" t="s">
        <v>174</v>
      </c>
      <c r="E120" s="7">
        <v>2014</v>
      </c>
      <c r="F120" s="10" t="s">
        <v>262</v>
      </c>
      <c r="G120" s="10" t="s">
        <v>263</v>
      </c>
      <c r="H120" s="35" t="s">
        <v>1250</v>
      </c>
      <c r="I120" s="30" t="s">
        <v>1252</v>
      </c>
      <c r="J120" s="53">
        <v>2.14</v>
      </c>
      <c r="K120" s="45" t="s">
        <v>24</v>
      </c>
      <c r="L120" s="45" t="s">
        <v>24</v>
      </c>
      <c r="M120" s="45" t="s">
        <v>24</v>
      </c>
      <c r="N120" s="22" t="str">
        <f t="shared" si="3"/>
        <v>授位</v>
      </c>
    </row>
    <row r="121" spans="1:14">
      <c r="A121" s="35">
        <v>118</v>
      </c>
      <c r="B121" s="7" t="s">
        <v>21</v>
      </c>
      <c r="C121" s="7" t="s">
        <v>173</v>
      </c>
      <c r="D121" s="7" t="s">
        <v>174</v>
      </c>
      <c r="E121" s="7">
        <v>2014</v>
      </c>
      <c r="F121" s="10" t="s">
        <v>264</v>
      </c>
      <c r="G121" s="10" t="s">
        <v>265</v>
      </c>
      <c r="H121" s="35" t="s">
        <v>1250</v>
      </c>
      <c r="I121" s="30" t="s">
        <v>1252</v>
      </c>
      <c r="J121" s="53">
        <v>2.78</v>
      </c>
      <c r="K121" s="45" t="s">
        <v>24</v>
      </c>
      <c r="L121" s="45" t="s">
        <v>24</v>
      </c>
      <c r="M121" s="45" t="s">
        <v>24</v>
      </c>
      <c r="N121" s="22" t="str">
        <f t="shared" si="3"/>
        <v>授位</v>
      </c>
    </row>
    <row r="122" spans="1:14" hidden="1">
      <c r="A122" s="35">
        <v>119</v>
      </c>
      <c r="B122" s="7" t="s">
        <v>21</v>
      </c>
      <c r="C122" s="7" t="s">
        <v>173</v>
      </c>
      <c r="D122" s="7" t="s">
        <v>174</v>
      </c>
      <c r="E122" s="7">
        <v>2014</v>
      </c>
      <c r="F122" s="10" t="s">
        <v>266</v>
      </c>
      <c r="G122" s="10" t="s">
        <v>267</v>
      </c>
      <c r="H122" s="35" t="s">
        <v>1250</v>
      </c>
      <c r="I122" s="30" t="s">
        <v>1251</v>
      </c>
      <c r="J122" s="53">
        <v>1.96</v>
      </c>
      <c r="K122" s="45" t="s">
        <v>24</v>
      </c>
      <c r="L122" s="45" t="s">
        <v>24</v>
      </c>
      <c r="M122" s="45" t="s">
        <v>24</v>
      </c>
      <c r="N122" s="22" t="str">
        <f t="shared" si="3"/>
        <v>不授位</v>
      </c>
    </row>
    <row r="123" spans="1:14" hidden="1">
      <c r="A123" s="35">
        <v>120</v>
      </c>
      <c r="B123" s="7" t="s">
        <v>21</v>
      </c>
      <c r="C123" s="7" t="s">
        <v>173</v>
      </c>
      <c r="D123" s="7" t="s">
        <v>174</v>
      </c>
      <c r="E123" s="7">
        <v>2014</v>
      </c>
      <c r="F123" s="10" t="s">
        <v>268</v>
      </c>
      <c r="G123" s="10" t="s">
        <v>269</v>
      </c>
      <c r="H123" s="35" t="s">
        <v>1250</v>
      </c>
      <c r="I123" s="30" t="s">
        <v>1251</v>
      </c>
      <c r="J123" s="53">
        <v>1.86</v>
      </c>
      <c r="K123" s="45" t="s">
        <v>24</v>
      </c>
      <c r="L123" s="45" t="s">
        <v>24</v>
      </c>
      <c r="M123" s="45" t="s">
        <v>24</v>
      </c>
      <c r="N123" s="22" t="str">
        <f t="shared" si="3"/>
        <v>不授位</v>
      </c>
    </row>
    <row r="124" spans="1:14">
      <c r="A124" s="35">
        <v>121</v>
      </c>
      <c r="B124" s="7" t="s">
        <v>21</v>
      </c>
      <c r="C124" s="7" t="s">
        <v>173</v>
      </c>
      <c r="D124" s="7" t="s">
        <v>174</v>
      </c>
      <c r="E124" s="7">
        <v>2014</v>
      </c>
      <c r="F124" s="10" t="s">
        <v>270</v>
      </c>
      <c r="G124" s="10" t="s">
        <v>271</v>
      </c>
      <c r="H124" s="35" t="s">
        <v>1250</v>
      </c>
      <c r="I124" s="30" t="s">
        <v>1252</v>
      </c>
      <c r="J124" s="53">
        <v>2.2400000000000002</v>
      </c>
      <c r="K124" s="45" t="s">
        <v>24</v>
      </c>
      <c r="L124" s="45" t="s">
        <v>24</v>
      </c>
      <c r="M124" s="45" t="s">
        <v>24</v>
      </c>
      <c r="N124" s="22" t="str">
        <f t="shared" si="3"/>
        <v>授位</v>
      </c>
    </row>
    <row r="125" spans="1:14">
      <c r="A125" s="35">
        <v>122</v>
      </c>
      <c r="B125" s="7" t="s">
        <v>21</v>
      </c>
      <c r="C125" s="7" t="s">
        <v>173</v>
      </c>
      <c r="D125" s="7" t="s">
        <v>174</v>
      </c>
      <c r="E125" s="7">
        <v>2014</v>
      </c>
      <c r="F125" s="10" t="s">
        <v>272</v>
      </c>
      <c r="G125" s="10" t="s">
        <v>273</v>
      </c>
      <c r="H125" s="35" t="s">
        <v>1250</v>
      </c>
      <c r="I125" s="30" t="s">
        <v>1252</v>
      </c>
      <c r="J125" s="53">
        <v>2.1800000000000002</v>
      </c>
      <c r="K125" s="45" t="s">
        <v>24</v>
      </c>
      <c r="L125" s="45" t="s">
        <v>24</v>
      </c>
      <c r="M125" s="45" t="s">
        <v>24</v>
      </c>
      <c r="N125" s="22" t="str">
        <f t="shared" si="3"/>
        <v>授位</v>
      </c>
    </row>
    <row r="126" spans="1:14">
      <c r="A126" s="35">
        <v>123</v>
      </c>
      <c r="B126" s="7" t="s">
        <v>21</v>
      </c>
      <c r="C126" s="7" t="s">
        <v>173</v>
      </c>
      <c r="D126" s="7" t="s">
        <v>174</v>
      </c>
      <c r="E126" s="7">
        <v>2014</v>
      </c>
      <c r="F126" s="10" t="s">
        <v>274</v>
      </c>
      <c r="G126" s="10" t="s">
        <v>275</v>
      </c>
      <c r="H126" s="35" t="s">
        <v>1250</v>
      </c>
      <c r="I126" s="30" t="s">
        <v>1252</v>
      </c>
      <c r="J126" s="53">
        <v>2.16</v>
      </c>
      <c r="K126" s="45" t="s">
        <v>24</v>
      </c>
      <c r="L126" s="45" t="s">
        <v>24</v>
      </c>
      <c r="M126" s="45" t="s">
        <v>24</v>
      </c>
      <c r="N126" s="22" t="str">
        <f t="shared" si="3"/>
        <v>授位</v>
      </c>
    </row>
    <row r="127" spans="1:14" hidden="1">
      <c r="A127" s="35">
        <v>124</v>
      </c>
      <c r="B127" s="7" t="s">
        <v>21</v>
      </c>
      <c r="C127" s="7" t="s">
        <v>173</v>
      </c>
      <c r="D127" s="7" t="s">
        <v>174</v>
      </c>
      <c r="E127" s="7">
        <v>2014</v>
      </c>
      <c r="F127" s="10" t="s">
        <v>276</v>
      </c>
      <c r="G127" s="10" t="s">
        <v>277</v>
      </c>
      <c r="H127" s="35" t="s">
        <v>1250</v>
      </c>
      <c r="I127" s="30" t="s">
        <v>1251</v>
      </c>
      <c r="J127" s="53">
        <v>1.94</v>
      </c>
      <c r="K127" s="45" t="s">
        <v>24</v>
      </c>
      <c r="L127" s="45" t="s">
        <v>24</v>
      </c>
      <c r="M127" s="45" t="s">
        <v>24</v>
      </c>
      <c r="N127" s="22" t="str">
        <f t="shared" si="3"/>
        <v>不授位</v>
      </c>
    </row>
    <row r="128" spans="1:14">
      <c r="A128" s="35">
        <v>125</v>
      </c>
      <c r="B128" s="7" t="s">
        <v>21</v>
      </c>
      <c r="C128" s="7" t="s">
        <v>173</v>
      </c>
      <c r="D128" s="7" t="s">
        <v>174</v>
      </c>
      <c r="E128" s="7">
        <v>2014</v>
      </c>
      <c r="F128" s="10" t="s">
        <v>278</v>
      </c>
      <c r="G128" s="10" t="s">
        <v>279</v>
      </c>
      <c r="H128" s="35" t="s">
        <v>1250</v>
      </c>
      <c r="I128" s="30" t="s">
        <v>1252</v>
      </c>
      <c r="J128" s="53">
        <v>2.4500000000000002</v>
      </c>
      <c r="K128" s="45" t="s">
        <v>24</v>
      </c>
      <c r="L128" s="45" t="s">
        <v>24</v>
      </c>
      <c r="M128" s="45" t="s">
        <v>24</v>
      </c>
      <c r="N128" s="22" t="str">
        <f t="shared" si="3"/>
        <v>授位</v>
      </c>
    </row>
    <row r="129" spans="1:14" hidden="1">
      <c r="A129" s="35">
        <v>126</v>
      </c>
      <c r="B129" s="7" t="s">
        <v>21</v>
      </c>
      <c r="C129" s="7" t="s">
        <v>173</v>
      </c>
      <c r="D129" s="7" t="s">
        <v>174</v>
      </c>
      <c r="E129" s="7">
        <v>2014</v>
      </c>
      <c r="F129" s="10" t="s">
        <v>280</v>
      </c>
      <c r="G129" s="10" t="s">
        <v>281</v>
      </c>
      <c r="H129" s="35" t="s">
        <v>1250</v>
      </c>
      <c r="I129" s="30" t="s">
        <v>1252</v>
      </c>
      <c r="J129" s="53">
        <v>1.97</v>
      </c>
      <c r="K129" s="45" t="s">
        <v>24</v>
      </c>
      <c r="L129" s="45" t="s">
        <v>24</v>
      </c>
      <c r="M129" s="45" t="s">
        <v>24</v>
      </c>
      <c r="N129" s="22" t="str">
        <f t="shared" si="3"/>
        <v>不授位</v>
      </c>
    </row>
    <row r="130" spans="1:14">
      <c r="A130" s="35">
        <v>127</v>
      </c>
      <c r="B130" s="7" t="s">
        <v>21</v>
      </c>
      <c r="C130" s="7" t="s">
        <v>173</v>
      </c>
      <c r="D130" s="7" t="s">
        <v>174</v>
      </c>
      <c r="E130" s="7">
        <v>2014</v>
      </c>
      <c r="F130" s="10" t="s">
        <v>282</v>
      </c>
      <c r="G130" s="10" t="s">
        <v>283</v>
      </c>
      <c r="H130" s="35" t="s">
        <v>1250</v>
      </c>
      <c r="I130" s="30" t="s">
        <v>1252</v>
      </c>
      <c r="J130" s="53">
        <v>3.42</v>
      </c>
      <c r="K130" s="45" t="s">
        <v>24</v>
      </c>
      <c r="L130" s="45" t="s">
        <v>24</v>
      </c>
      <c r="M130" s="45" t="s">
        <v>24</v>
      </c>
      <c r="N130" s="22" t="str">
        <f t="shared" si="3"/>
        <v>授位</v>
      </c>
    </row>
    <row r="131" spans="1:14">
      <c r="A131" s="35">
        <v>128</v>
      </c>
      <c r="B131" s="7" t="s">
        <v>21</v>
      </c>
      <c r="C131" s="7" t="s">
        <v>173</v>
      </c>
      <c r="D131" s="7" t="s">
        <v>174</v>
      </c>
      <c r="E131" s="7">
        <v>2014</v>
      </c>
      <c r="F131" s="10" t="s">
        <v>284</v>
      </c>
      <c r="G131" s="10" t="s">
        <v>285</v>
      </c>
      <c r="H131" s="35" t="s">
        <v>1250</v>
      </c>
      <c r="I131" s="30" t="s">
        <v>1252</v>
      </c>
      <c r="J131" s="53">
        <v>2.17</v>
      </c>
      <c r="K131" s="45" t="s">
        <v>24</v>
      </c>
      <c r="L131" s="45" t="s">
        <v>24</v>
      </c>
      <c r="M131" s="45" t="s">
        <v>24</v>
      </c>
      <c r="N131" s="22" t="str">
        <f t="shared" si="3"/>
        <v>授位</v>
      </c>
    </row>
    <row r="132" spans="1:14">
      <c r="A132" s="35">
        <v>129</v>
      </c>
      <c r="B132" s="7" t="s">
        <v>21</v>
      </c>
      <c r="C132" s="7" t="s">
        <v>173</v>
      </c>
      <c r="D132" s="7" t="s">
        <v>174</v>
      </c>
      <c r="E132" s="7">
        <v>2014</v>
      </c>
      <c r="F132" s="10" t="s">
        <v>286</v>
      </c>
      <c r="G132" s="10" t="s">
        <v>287</v>
      </c>
      <c r="H132" s="35" t="s">
        <v>1250</v>
      </c>
      <c r="I132" s="30" t="s">
        <v>1252</v>
      </c>
      <c r="J132" s="53">
        <v>2.39</v>
      </c>
      <c r="K132" s="45" t="s">
        <v>24</v>
      </c>
      <c r="L132" s="45" t="s">
        <v>24</v>
      </c>
      <c r="M132" s="45" t="s">
        <v>24</v>
      </c>
      <c r="N132" s="22" t="str">
        <f t="shared" si="3"/>
        <v>授位</v>
      </c>
    </row>
    <row r="133" spans="1:14" hidden="1">
      <c r="A133" s="35">
        <v>130</v>
      </c>
      <c r="B133" s="7" t="s">
        <v>21</v>
      </c>
      <c r="C133" s="7" t="s">
        <v>173</v>
      </c>
      <c r="D133" s="7" t="s">
        <v>174</v>
      </c>
      <c r="E133" s="7">
        <v>2014</v>
      </c>
      <c r="F133" s="10" t="s">
        <v>288</v>
      </c>
      <c r="G133" s="10" t="s">
        <v>289</v>
      </c>
      <c r="H133" s="35" t="s">
        <v>1250</v>
      </c>
      <c r="I133" s="30" t="s">
        <v>1251</v>
      </c>
      <c r="J133" s="53">
        <v>1.77</v>
      </c>
      <c r="K133" s="45" t="s">
        <v>24</v>
      </c>
      <c r="L133" s="45" t="s">
        <v>24</v>
      </c>
      <c r="M133" s="45" t="s">
        <v>24</v>
      </c>
      <c r="N133" s="22" t="str">
        <f t="shared" si="3"/>
        <v>不授位</v>
      </c>
    </row>
    <row r="134" spans="1:14" hidden="1">
      <c r="A134" s="35">
        <v>131</v>
      </c>
      <c r="B134" s="7" t="s">
        <v>21</v>
      </c>
      <c r="C134" s="7" t="s">
        <v>173</v>
      </c>
      <c r="D134" s="7" t="s">
        <v>174</v>
      </c>
      <c r="E134" s="7">
        <v>2014</v>
      </c>
      <c r="F134" s="10" t="s">
        <v>290</v>
      </c>
      <c r="G134" s="10" t="s">
        <v>291</v>
      </c>
      <c r="H134" s="35" t="s">
        <v>1250</v>
      </c>
      <c r="I134" s="30" t="s">
        <v>1251</v>
      </c>
      <c r="J134" s="53">
        <v>2.0099999999999998</v>
      </c>
      <c r="K134" s="45" t="s">
        <v>24</v>
      </c>
      <c r="L134" s="45" t="s">
        <v>24</v>
      </c>
      <c r="M134" s="45" t="s">
        <v>24</v>
      </c>
      <c r="N134" s="22" t="str">
        <f t="shared" si="3"/>
        <v>不授位</v>
      </c>
    </row>
    <row r="135" spans="1:14">
      <c r="A135" s="35">
        <v>132</v>
      </c>
      <c r="B135" s="7" t="s">
        <v>21</v>
      </c>
      <c r="C135" s="7" t="s">
        <v>173</v>
      </c>
      <c r="D135" s="7" t="s">
        <v>174</v>
      </c>
      <c r="E135" s="7">
        <v>2014</v>
      </c>
      <c r="F135" s="10" t="s">
        <v>292</v>
      </c>
      <c r="G135" s="10" t="s">
        <v>293</v>
      </c>
      <c r="H135" s="35" t="s">
        <v>1250</v>
      </c>
      <c r="I135" s="30" t="s">
        <v>1252</v>
      </c>
      <c r="J135" s="53">
        <v>2.5</v>
      </c>
      <c r="K135" s="45" t="s">
        <v>24</v>
      </c>
      <c r="L135" s="45" t="s">
        <v>24</v>
      </c>
      <c r="M135" s="45" t="s">
        <v>24</v>
      </c>
      <c r="N135" s="22" t="str">
        <f t="shared" si="3"/>
        <v>授位</v>
      </c>
    </row>
    <row r="136" spans="1:14">
      <c r="A136" s="35">
        <v>133</v>
      </c>
      <c r="B136" s="7" t="s">
        <v>21</v>
      </c>
      <c r="C136" s="7" t="s">
        <v>173</v>
      </c>
      <c r="D136" s="7" t="s">
        <v>174</v>
      </c>
      <c r="E136" s="7">
        <v>2014</v>
      </c>
      <c r="F136" s="10" t="s">
        <v>294</v>
      </c>
      <c r="G136" s="10" t="s">
        <v>295</v>
      </c>
      <c r="H136" s="35" t="s">
        <v>1250</v>
      </c>
      <c r="I136" s="30" t="s">
        <v>1252</v>
      </c>
      <c r="J136" s="53">
        <v>2.38</v>
      </c>
      <c r="K136" s="45" t="s">
        <v>24</v>
      </c>
      <c r="L136" s="45" t="s">
        <v>24</v>
      </c>
      <c r="M136" s="45" t="s">
        <v>24</v>
      </c>
      <c r="N136" s="22" t="str">
        <f t="shared" si="3"/>
        <v>授位</v>
      </c>
    </row>
    <row r="137" spans="1:14" hidden="1">
      <c r="A137" s="35">
        <v>134</v>
      </c>
      <c r="B137" s="7" t="s">
        <v>21</v>
      </c>
      <c r="C137" s="7" t="s">
        <v>173</v>
      </c>
      <c r="D137" s="7" t="s">
        <v>174</v>
      </c>
      <c r="E137" s="7">
        <v>2014</v>
      </c>
      <c r="F137" s="10" t="s">
        <v>296</v>
      </c>
      <c r="G137" s="10" t="s">
        <v>297</v>
      </c>
      <c r="H137" s="35" t="s">
        <v>1250</v>
      </c>
      <c r="I137" s="30" t="s">
        <v>1251</v>
      </c>
      <c r="J137" s="53">
        <v>1.88</v>
      </c>
      <c r="K137" s="45" t="s">
        <v>24</v>
      </c>
      <c r="L137" s="45" t="s">
        <v>24</v>
      </c>
      <c r="M137" s="45" t="s">
        <v>24</v>
      </c>
      <c r="N137" s="22" t="str">
        <f t="shared" si="3"/>
        <v>不授位</v>
      </c>
    </row>
    <row r="138" spans="1:14">
      <c r="A138" s="35">
        <v>135</v>
      </c>
      <c r="B138" s="7" t="s">
        <v>21</v>
      </c>
      <c r="C138" s="7" t="s">
        <v>173</v>
      </c>
      <c r="D138" s="7" t="s">
        <v>174</v>
      </c>
      <c r="E138" s="7">
        <v>2014</v>
      </c>
      <c r="F138" s="10" t="s">
        <v>298</v>
      </c>
      <c r="G138" s="10" t="s">
        <v>299</v>
      </c>
      <c r="H138" s="35" t="s">
        <v>1250</v>
      </c>
      <c r="I138" s="30" t="s">
        <v>1252</v>
      </c>
      <c r="J138" s="53">
        <v>2.15</v>
      </c>
      <c r="K138" s="45" t="s">
        <v>24</v>
      </c>
      <c r="L138" s="45" t="s">
        <v>24</v>
      </c>
      <c r="M138" s="45" t="s">
        <v>24</v>
      </c>
      <c r="N138" s="22" t="str">
        <f t="shared" si="3"/>
        <v>授位</v>
      </c>
    </row>
    <row r="139" spans="1:14" hidden="1">
      <c r="A139" s="35">
        <v>136</v>
      </c>
      <c r="B139" s="7" t="s">
        <v>21</v>
      </c>
      <c r="C139" s="7" t="s">
        <v>173</v>
      </c>
      <c r="D139" s="7" t="s">
        <v>174</v>
      </c>
      <c r="E139" s="7">
        <v>2014</v>
      </c>
      <c r="F139" s="10" t="s">
        <v>300</v>
      </c>
      <c r="G139" s="10" t="s">
        <v>301</v>
      </c>
      <c r="H139" s="35" t="s">
        <v>1250</v>
      </c>
      <c r="I139" s="30" t="s">
        <v>1251</v>
      </c>
      <c r="J139" s="53">
        <v>1.83</v>
      </c>
      <c r="K139" s="45" t="s">
        <v>24</v>
      </c>
      <c r="L139" s="45" t="s">
        <v>24</v>
      </c>
      <c r="M139" s="45" t="s">
        <v>24</v>
      </c>
      <c r="N139" s="22" t="str">
        <f t="shared" si="3"/>
        <v>不授位</v>
      </c>
    </row>
    <row r="140" spans="1:14">
      <c r="A140" s="35">
        <v>137</v>
      </c>
      <c r="B140" s="7" t="s">
        <v>21</v>
      </c>
      <c r="C140" s="7" t="s">
        <v>173</v>
      </c>
      <c r="D140" s="7" t="s">
        <v>174</v>
      </c>
      <c r="E140" s="7">
        <v>2014</v>
      </c>
      <c r="F140" s="10" t="s">
        <v>302</v>
      </c>
      <c r="G140" s="10" t="s">
        <v>303</v>
      </c>
      <c r="H140" s="35" t="s">
        <v>1250</v>
      </c>
      <c r="I140" s="30" t="s">
        <v>1252</v>
      </c>
      <c r="J140" s="53">
        <v>2.36</v>
      </c>
      <c r="K140" s="45" t="s">
        <v>24</v>
      </c>
      <c r="L140" s="45" t="s">
        <v>24</v>
      </c>
      <c r="M140" s="45" t="s">
        <v>24</v>
      </c>
      <c r="N140" s="22" t="str">
        <f t="shared" ref="N140:N145" si="4">IF(I140="通过",IF(J140&gt;=2,IF(K140="否",IF(L140="否",IF(M140="否","授位","不授位"),"不授位"),"不授位"),"不授位"),"不授位")</f>
        <v>授位</v>
      </c>
    </row>
    <row r="141" spans="1:14">
      <c r="A141" s="35">
        <v>138</v>
      </c>
      <c r="B141" s="7" t="s">
        <v>21</v>
      </c>
      <c r="C141" s="7" t="s">
        <v>173</v>
      </c>
      <c r="D141" s="7" t="s">
        <v>174</v>
      </c>
      <c r="E141" s="7">
        <v>2014</v>
      </c>
      <c r="F141" s="10" t="s">
        <v>304</v>
      </c>
      <c r="G141" s="10" t="s">
        <v>305</v>
      </c>
      <c r="H141" s="35" t="s">
        <v>1250</v>
      </c>
      <c r="I141" s="30" t="s">
        <v>1252</v>
      </c>
      <c r="J141" s="53">
        <v>2.23</v>
      </c>
      <c r="K141" s="45" t="s">
        <v>24</v>
      </c>
      <c r="L141" s="45" t="s">
        <v>24</v>
      </c>
      <c r="M141" s="45" t="s">
        <v>24</v>
      </c>
      <c r="N141" s="22" t="str">
        <f t="shared" si="4"/>
        <v>授位</v>
      </c>
    </row>
    <row r="142" spans="1:14">
      <c r="A142" s="35">
        <v>139</v>
      </c>
      <c r="B142" s="7" t="s">
        <v>21</v>
      </c>
      <c r="C142" s="7" t="s">
        <v>173</v>
      </c>
      <c r="D142" s="7" t="s">
        <v>174</v>
      </c>
      <c r="E142" s="7">
        <v>2014</v>
      </c>
      <c r="F142" s="10" t="s">
        <v>306</v>
      </c>
      <c r="G142" s="10" t="s">
        <v>307</v>
      </c>
      <c r="H142" s="35" t="s">
        <v>1250</v>
      </c>
      <c r="I142" s="30" t="s">
        <v>1252</v>
      </c>
      <c r="J142" s="53">
        <v>2.31</v>
      </c>
      <c r="K142" s="45" t="s">
        <v>24</v>
      </c>
      <c r="L142" s="45" t="s">
        <v>24</v>
      </c>
      <c r="M142" s="45" t="s">
        <v>24</v>
      </c>
      <c r="N142" s="22" t="str">
        <f t="shared" si="4"/>
        <v>授位</v>
      </c>
    </row>
    <row r="143" spans="1:14" hidden="1">
      <c r="A143" s="35">
        <v>140</v>
      </c>
      <c r="B143" s="7" t="s">
        <v>21</v>
      </c>
      <c r="C143" s="7" t="s">
        <v>173</v>
      </c>
      <c r="D143" s="7" t="s">
        <v>174</v>
      </c>
      <c r="E143" s="7">
        <v>2014</v>
      </c>
      <c r="F143" s="10" t="s">
        <v>308</v>
      </c>
      <c r="G143" s="10" t="s">
        <v>309</v>
      </c>
      <c r="H143" s="35" t="s">
        <v>1250</v>
      </c>
      <c r="I143" s="30" t="s">
        <v>1251</v>
      </c>
      <c r="J143" s="53">
        <v>1.96</v>
      </c>
      <c r="K143" s="45" t="s">
        <v>24</v>
      </c>
      <c r="L143" s="45" t="s">
        <v>24</v>
      </c>
      <c r="M143" s="45" t="s">
        <v>24</v>
      </c>
      <c r="N143" s="22" t="str">
        <f t="shared" si="4"/>
        <v>不授位</v>
      </c>
    </row>
    <row r="144" spans="1:14">
      <c r="A144" s="35">
        <v>141</v>
      </c>
      <c r="B144" s="7" t="s">
        <v>21</v>
      </c>
      <c r="C144" s="7" t="s">
        <v>173</v>
      </c>
      <c r="D144" s="7" t="s">
        <v>174</v>
      </c>
      <c r="E144" s="7">
        <v>2014</v>
      </c>
      <c r="F144" s="10" t="s">
        <v>310</v>
      </c>
      <c r="G144" s="10" t="s">
        <v>311</v>
      </c>
      <c r="H144" s="35" t="s">
        <v>1250</v>
      </c>
      <c r="I144" s="30" t="s">
        <v>1252</v>
      </c>
      <c r="J144" s="53">
        <v>2.81</v>
      </c>
      <c r="K144" s="45" t="s">
        <v>24</v>
      </c>
      <c r="L144" s="45" t="s">
        <v>24</v>
      </c>
      <c r="M144" s="45" t="s">
        <v>24</v>
      </c>
      <c r="N144" s="22" t="str">
        <f t="shared" si="4"/>
        <v>授位</v>
      </c>
    </row>
    <row r="145" spans="1:16" s="16" customFormat="1" hidden="1">
      <c r="A145" s="2">
        <v>142</v>
      </c>
      <c r="B145" s="5" t="s">
        <v>21</v>
      </c>
      <c r="C145" s="5" t="s">
        <v>22</v>
      </c>
      <c r="D145" s="5" t="s">
        <v>312</v>
      </c>
      <c r="E145" s="5">
        <v>2014</v>
      </c>
      <c r="F145" s="11" t="s">
        <v>313</v>
      </c>
      <c r="G145" s="11" t="s">
        <v>314</v>
      </c>
      <c r="H145" s="37" t="s">
        <v>1250</v>
      </c>
      <c r="I145" s="54" t="s">
        <v>1251</v>
      </c>
      <c r="J145" s="50">
        <v>2.29</v>
      </c>
      <c r="K145" s="51" t="s">
        <v>24</v>
      </c>
      <c r="L145" s="51" t="s">
        <v>24</v>
      </c>
      <c r="M145" s="51" t="s">
        <v>24</v>
      </c>
      <c r="N145" s="22" t="str">
        <f t="shared" si="4"/>
        <v>不授位</v>
      </c>
      <c r="O145" s="54"/>
      <c r="P145" s="54"/>
    </row>
    <row r="146" spans="1:16">
      <c r="A146" s="35">
        <v>143</v>
      </c>
      <c r="B146" s="9" t="s">
        <v>21</v>
      </c>
      <c r="C146" s="9" t="s">
        <v>22</v>
      </c>
      <c r="D146" s="9" t="s">
        <v>312</v>
      </c>
      <c r="E146" s="9">
        <v>2014</v>
      </c>
      <c r="F146" s="10" t="s">
        <v>315</v>
      </c>
      <c r="G146" s="10" t="s">
        <v>316</v>
      </c>
      <c r="H146" s="35" t="s">
        <v>1250</v>
      </c>
      <c r="I146" s="30" t="s">
        <v>1252</v>
      </c>
      <c r="J146" s="53">
        <v>3</v>
      </c>
      <c r="K146" s="45" t="s">
        <v>24</v>
      </c>
      <c r="L146" s="45" t="s">
        <v>24</v>
      </c>
      <c r="M146" s="45" t="s">
        <v>24</v>
      </c>
      <c r="N146" s="22" t="str">
        <f t="shared" ref="N146:N177" si="5">IF(I146="通过",IF(J146&gt;=2,IF(K146="否",IF(L146="否",IF(M146="否","授位","不授位"),"不授位"),"不授位"),"不授位"),"不授位")</f>
        <v>授位</v>
      </c>
    </row>
    <row r="147" spans="1:16">
      <c r="A147" s="35">
        <v>144</v>
      </c>
      <c r="B147" s="9" t="s">
        <v>21</v>
      </c>
      <c r="C147" s="9" t="s">
        <v>22</v>
      </c>
      <c r="D147" s="9" t="s">
        <v>312</v>
      </c>
      <c r="E147" s="9">
        <v>2014</v>
      </c>
      <c r="F147" s="10" t="s">
        <v>317</v>
      </c>
      <c r="G147" s="10" t="s">
        <v>318</v>
      </c>
      <c r="H147" s="35" t="s">
        <v>1250</v>
      </c>
      <c r="I147" s="30" t="s">
        <v>1252</v>
      </c>
      <c r="J147" s="53">
        <v>2.4700000000000002</v>
      </c>
      <c r="K147" s="45" t="s">
        <v>24</v>
      </c>
      <c r="L147" s="45" t="s">
        <v>24</v>
      </c>
      <c r="M147" s="45" t="s">
        <v>24</v>
      </c>
      <c r="N147" s="22" t="str">
        <f t="shared" si="5"/>
        <v>授位</v>
      </c>
    </row>
    <row r="148" spans="1:16">
      <c r="A148" s="35">
        <v>145</v>
      </c>
      <c r="B148" s="9" t="s">
        <v>21</v>
      </c>
      <c r="C148" s="9" t="s">
        <v>22</v>
      </c>
      <c r="D148" s="9" t="s">
        <v>312</v>
      </c>
      <c r="E148" s="9">
        <v>2014</v>
      </c>
      <c r="F148" s="10" t="s">
        <v>319</v>
      </c>
      <c r="G148" s="10" t="s">
        <v>320</v>
      </c>
      <c r="H148" s="35" t="s">
        <v>1250</v>
      </c>
      <c r="I148" s="30" t="s">
        <v>1252</v>
      </c>
      <c r="J148" s="53">
        <v>3.22</v>
      </c>
      <c r="K148" s="45" t="s">
        <v>24</v>
      </c>
      <c r="L148" s="45" t="s">
        <v>24</v>
      </c>
      <c r="M148" s="45" t="s">
        <v>24</v>
      </c>
      <c r="N148" s="22" t="str">
        <f t="shared" si="5"/>
        <v>授位</v>
      </c>
    </row>
    <row r="149" spans="1:16">
      <c r="A149" s="35">
        <v>146</v>
      </c>
      <c r="B149" s="9" t="s">
        <v>21</v>
      </c>
      <c r="C149" s="9" t="s">
        <v>22</v>
      </c>
      <c r="D149" s="9" t="s">
        <v>312</v>
      </c>
      <c r="E149" s="9">
        <v>2014</v>
      </c>
      <c r="F149" s="10" t="s">
        <v>321</v>
      </c>
      <c r="G149" s="10" t="s">
        <v>322</v>
      </c>
      <c r="H149" s="35" t="s">
        <v>1250</v>
      </c>
      <c r="I149" s="30" t="s">
        <v>1252</v>
      </c>
      <c r="J149" s="53">
        <v>3.11</v>
      </c>
      <c r="K149" s="45" t="s">
        <v>24</v>
      </c>
      <c r="L149" s="45" t="s">
        <v>24</v>
      </c>
      <c r="M149" s="45" t="s">
        <v>24</v>
      </c>
      <c r="N149" s="22" t="str">
        <f t="shared" si="5"/>
        <v>授位</v>
      </c>
    </row>
    <row r="150" spans="1:16">
      <c r="A150" s="35">
        <v>147</v>
      </c>
      <c r="B150" s="9" t="s">
        <v>21</v>
      </c>
      <c r="C150" s="9" t="s">
        <v>22</v>
      </c>
      <c r="D150" s="9" t="s">
        <v>312</v>
      </c>
      <c r="E150" s="9">
        <v>2014</v>
      </c>
      <c r="F150" s="10" t="s">
        <v>323</v>
      </c>
      <c r="G150" s="10" t="s">
        <v>324</v>
      </c>
      <c r="H150" s="35" t="s">
        <v>1250</v>
      </c>
      <c r="I150" s="30" t="s">
        <v>1252</v>
      </c>
      <c r="J150" s="53">
        <v>3</v>
      </c>
      <c r="K150" s="45" t="s">
        <v>24</v>
      </c>
      <c r="L150" s="45" t="s">
        <v>24</v>
      </c>
      <c r="M150" s="45" t="s">
        <v>24</v>
      </c>
      <c r="N150" s="22" t="str">
        <f t="shared" si="5"/>
        <v>授位</v>
      </c>
    </row>
    <row r="151" spans="1:16">
      <c r="A151" s="35">
        <v>148</v>
      </c>
      <c r="B151" s="9" t="s">
        <v>21</v>
      </c>
      <c r="C151" s="9" t="s">
        <v>22</v>
      </c>
      <c r="D151" s="9" t="s">
        <v>312</v>
      </c>
      <c r="E151" s="9">
        <v>2014</v>
      </c>
      <c r="F151" s="10" t="s">
        <v>325</v>
      </c>
      <c r="G151" s="10" t="s">
        <v>326</v>
      </c>
      <c r="H151" s="35" t="s">
        <v>1250</v>
      </c>
      <c r="I151" s="30" t="s">
        <v>1252</v>
      </c>
      <c r="J151" s="53">
        <v>2.84</v>
      </c>
      <c r="K151" s="45" t="s">
        <v>24</v>
      </c>
      <c r="L151" s="45" t="s">
        <v>24</v>
      </c>
      <c r="M151" s="45" t="s">
        <v>24</v>
      </c>
      <c r="N151" s="22" t="str">
        <f t="shared" si="5"/>
        <v>授位</v>
      </c>
    </row>
    <row r="152" spans="1:16">
      <c r="A152" s="35">
        <v>149</v>
      </c>
      <c r="B152" s="9" t="s">
        <v>21</v>
      </c>
      <c r="C152" s="9" t="s">
        <v>22</v>
      </c>
      <c r="D152" s="9" t="s">
        <v>312</v>
      </c>
      <c r="E152" s="9">
        <v>2014</v>
      </c>
      <c r="F152" s="10" t="s">
        <v>327</v>
      </c>
      <c r="G152" s="10" t="s">
        <v>328</v>
      </c>
      <c r="H152" s="35" t="s">
        <v>1250</v>
      </c>
      <c r="I152" s="30" t="s">
        <v>1252</v>
      </c>
      <c r="J152" s="53">
        <v>2.54</v>
      </c>
      <c r="K152" s="45" t="s">
        <v>24</v>
      </c>
      <c r="L152" s="45" t="s">
        <v>24</v>
      </c>
      <c r="M152" s="45" t="s">
        <v>24</v>
      </c>
      <c r="N152" s="22" t="str">
        <f t="shared" si="5"/>
        <v>授位</v>
      </c>
    </row>
    <row r="153" spans="1:16">
      <c r="A153" s="35">
        <v>150</v>
      </c>
      <c r="B153" s="9" t="s">
        <v>21</v>
      </c>
      <c r="C153" s="9" t="s">
        <v>22</v>
      </c>
      <c r="D153" s="9" t="s">
        <v>312</v>
      </c>
      <c r="E153" s="9">
        <v>2014</v>
      </c>
      <c r="F153" s="10" t="s">
        <v>329</v>
      </c>
      <c r="G153" s="10" t="s">
        <v>330</v>
      </c>
      <c r="H153" s="35" t="s">
        <v>1250</v>
      </c>
      <c r="I153" s="30" t="s">
        <v>1252</v>
      </c>
      <c r="J153" s="53">
        <v>2.71</v>
      </c>
      <c r="K153" s="45" t="s">
        <v>24</v>
      </c>
      <c r="L153" s="45" t="s">
        <v>24</v>
      </c>
      <c r="M153" s="45" t="s">
        <v>24</v>
      </c>
      <c r="N153" s="22" t="str">
        <f t="shared" si="5"/>
        <v>授位</v>
      </c>
    </row>
    <row r="154" spans="1:16">
      <c r="A154" s="35">
        <v>151</v>
      </c>
      <c r="B154" s="9" t="s">
        <v>21</v>
      </c>
      <c r="C154" s="9" t="s">
        <v>22</v>
      </c>
      <c r="D154" s="9" t="s">
        <v>312</v>
      </c>
      <c r="E154" s="9">
        <v>2014</v>
      </c>
      <c r="F154" s="10" t="s">
        <v>331</v>
      </c>
      <c r="G154" s="10" t="s">
        <v>332</v>
      </c>
      <c r="H154" s="35" t="s">
        <v>1250</v>
      </c>
      <c r="I154" s="30" t="s">
        <v>1252</v>
      </c>
      <c r="J154" s="53">
        <v>2.95</v>
      </c>
      <c r="K154" s="45" t="s">
        <v>24</v>
      </c>
      <c r="L154" s="45" t="s">
        <v>24</v>
      </c>
      <c r="M154" s="45" t="s">
        <v>24</v>
      </c>
      <c r="N154" s="22" t="str">
        <f t="shared" si="5"/>
        <v>授位</v>
      </c>
    </row>
    <row r="155" spans="1:16">
      <c r="A155" s="35">
        <v>152</v>
      </c>
      <c r="B155" s="9" t="s">
        <v>21</v>
      </c>
      <c r="C155" s="9" t="s">
        <v>22</v>
      </c>
      <c r="D155" s="9" t="s">
        <v>312</v>
      </c>
      <c r="E155" s="9">
        <v>2014</v>
      </c>
      <c r="F155" s="10" t="s">
        <v>333</v>
      </c>
      <c r="G155" s="10" t="s">
        <v>334</v>
      </c>
      <c r="H155" s="35" t="s">
        <v>1250</v>
      </c>
      <c r="I155" s="30" t="s">
        <v>1252</v>
      </c>
      <c r="J155" s="53">
        <v>3.03</v>
      </c>
      <c r="K155" s="45" t="s">
        <v>24</v>
      </c>
      <c r="L155" s="45" t="s">
        <v>24</v>
      </c>
      <c r="M155" s="45" t="s">
        <v>24</v>
      </c>
      <c r="N155" s="22" t="str">
        <f t="shared" si="5"/>
        <v>授位</v>
      </c>
    </row>
    <row r="156" spans="1:16">
      <c r="A156" s="35">
        <v>153</v>
      </c>
      <c r="B156" s="9" t="s">
        <v>21</v>
      </c>
      <c r="C156" s="9" t="s">
        <v>22</v>
      </c>
      <c r="D156" s="9" t="s">
        <v>312</v>
      </c>
      <c r="E156" s="9">
        <v>2014</v>
      </c>
      <c r="F156" s="10" t="s">
        <v>335</v>
      </c>
      <c r="G156" s="10" t="s">
        <v>336</v>
      </c>
      <c r="H156" s="35" t="s">
        <v>1250</v>
      </c>
      <c r="I156" s="30" t="s">
        <v>1252</v>
      </c>
      <c r="J156" s="53">
        <v>3.07</v>
      </c>
      <c r="K156" s="45" t="s">
        <v>24</v>
      </c>
      <c r="L156" s="45" t="s">
        <v>24</v>
      </c>
      <c r="M156" s="45" t="s">
        <v>24</v>
      </c>
      <c r="N156" s="22" t="str">
        <f t="shared" si="5"/>
        <v>授位</v>
      </c>
    </row>
    <row r="157" spans="1:16">
      <c r="A157" s="35">
        <v>154</v>
      </c>
      <c r="B157" s="9" t="s">
        <v>21</v>
      </c>
      <c r="C157" s="9" t="s">
        <v>22</v>
      </c>
      <c r="D157" s="9" t="s">
        <v>312</v>
      </c>
      <c r="E157" s="9">
        <v>2014</v>
      </c>
      <c r="F157" s="10" t="s">
        <v>337</v>
      </c>
      <c r="G157" s="10" t="s">
        <v>338</v>
      </c>
      <c r="H157" s="35" t="s">
        <v>1250</v>
      </c>
      <c r="I157" s="30" t="s">
        <v>1252</v>
      </c>
      <c r="J157" s="53">
        <v>2.88</v>
      </c>
      <c r="K157" s="45" t="s">
        <v>24</v>
      </c>
      <c r="L157" s="45" t="s">
        <v>24</v>
      </c>
      <c r="M157" s="45" t="s">
        <v>24</v>
      </c>
      <c r="N157" s="22" t="str">
        <f t="shared" si="5"/>
        <v>授位</v>
      </c>
    </row>
    <row r="158" spans="1:16">
      <c r="A158" s="35">
        <v>155</v>
      </c>
      <c r="B158" s="9" t="s">
        <v>21</v>
      </c>
      <c r="C158" s="9" t="s">
        <v>22</v>
      </c>
      <c r="D158" s="9" t="s">
        <v>312</v>
      </c>
      <c r="E158" s="9">
        <v>2014</v>
      </c>
      <c r="F158" s="10" t="s">
        <v>339</v>
      </c>
      <c r="G158" s="10" t="s">
        <v>340</v>
      </c>
      <c r="H158" s="35" t="s">
        <v>1250</v>
      </c>
      <c r="I158" s="30" t="s">
        <v>1252</v>
      </c>
      <c r="J158" s="53">
        <v>2.91</v>
      </c>
      <c r="K158" s="45" t="s">
        <v>24</v>
      </c>
      <c r="L158" s="45" t="s">
        <v>24</v>
      </c>
      <c r="M158" s="45" t="s">
        <v>24</v>
      </c>
      <c r="N158" s="22" t="str">
        <f t="shared" si="5"/>
        <v>授位</v>
      </c>
    </row>
    <row r="159" spans="1:16">
      <c r="A159" s="35">
        <v>156</v>
      </c>
      <c r="B159" s="9" t="s">
        <v>21</v>
      </c>
      <c r="C159" s="9" t="s">
        <v>22</v>
      </c>
      <c r="D159" s="9" t="s">
        <v>312</v>
      </c>
      <c r="E159" s="9">
        <v>2014</v>
      </c>
      <c r="F159" s="10" t="s">
        <v>341</v>
      </c>
      <c r="G159" s="10" t="s">
        <v>342</v>
      </c>
      <c r="H159" s="35" t="s">
        <v>1250</v>
      </c>
      <c r="I159" s="30" t="s">
        <v>1252</v>
      </c>
      <c r="J159" s="53">
        <v>2.64</v>
      </c>
      <c r="K159" s="45" t="s">
        <v>24</v>
      </c>
      <c r="L159" s="45" t="s">
        <v>24</v>
      </c>
      <c r="M159" s="45" t="s">
        <v>24</v>
      </c>
      <c r="N159" s="22" t="str">
        <f t="shared" si="5"/>
        <v>授位</v>
      </c>
    </row>
    <row r="160" spans="1:16" hidden="1">
      <c r="A160" s="35">
        <v>157</v>
      </c>
      <c r="B160" s="9" t="s">
        <v>21</v>
      </c>
      <c r="C160" s="9" t="s">
        <v>22</v>
      </c>
      <c r="D160" s="9" t="s">
        <v>312</v>
      </c>
      <c r="E160" s="9">
        <v>2014</v>
      </c>
      <c r="F160" s="10" t="s">
        <v>343</v>
      </c>
      <c r="G160" s="10" t="s">
        <v>344</v>
      </c>
      <c r="H160" s="35" t="s">
        <v>1250</v>
      </c>
      <c r="I160" s="30" t="s">
        <v>1251</v>
      </c>
      <c r="J160" s="53">
        <v>2.5099999999999998</v>
      </c>
      <c r="K160" s="45" t="s">
        <v>24</v>
      </c>
      <c r="L160" s="45" t="s">
        <v>24</v>
      </c>
      <c r="M160" s="45" t="s">
        <v>24</v>
      </c>
      <c r="N160" s="22" t="str">
        <f t="shared" si="5"/>
        <v>不授位</v>
      </c>
    </row>
    <row r="161" spans="1:14">
      <c r="A161" s="35">
        <v>158</v>
      </c>
      <c r="B161" s="9" t="s">
        <v>21</v>
      </c>
      <c r="C161" s="9" t="s">
        <v>22</v>
      </c>
      <c r="D161" s="9" t="s">
        <v>312</v>
      </c>
      <c r="E161" s="9">
        <v>2014</v>
      </c>
      <c r="F161" s="10" t="s">
        <v>345</v>
      </c>
      <c r="G161" s="10" t="s">
        <v>346</v>
      </c>
      <c r="H161" s="35" t="s">
        <v>1250</v>
      </c>
      <c r="I161" s="30" t="s">
        <v>1252</v>
      </c>
      <c r="J161" s="53">
        <v>2.8</v>
      </c>
      <c r="K161" s="45" t="s">
        <v>24</v>
      </c>
      <c r="L161" s="45" t="s">
        <v>24</v>
      </c>
      <c r="M161" s="45" t="s">
        <v>24</v>
      </c>
      <c r="N161" s="22" t="str">
        <f t="shared" si="5"/>
        <v>授位</v>
      </c>
    </row>
    <row r="162" spans="1:14">
      <c r="A162" s="35">
        <v>159</v>
      </c>
      <c r="B162" s="9" t="s">
        <v>21</v>
      </c>
      <c r="C162" s="9" t="s">
        <v>22</v>
      </c>
      <c r="D162" s="9" t="s">
        <v>312</v>
      </c>
      <c r="E162" s="9">
        <v>2014</v>
      </c>
      <c r="F162" s="10" t="s">
        <v>347</v>
      </c>
      <c r="G162" s="10" t="s">
        <v>348</v>
      </c>
      <c r="H162" s="35" t="s">
        <v>1250</v>
      </c>
      <c r="I162" s="30" t="s">
        <v>1252</v>
      </c>
      <c r="J162" s="53">
        <v>2.4700000000000002</v>
      </c>
      <c r="K162" s="45" t="s">
        <v>24</v>
      </c>
      <c r="L162" s="45" t="s">
        <v>24</v>
      </c>
      <c r="M162" s="45" t="s">
        <v>24</v>
      </c>
      <c r="N162" s="22" t="str">
        <f t="shared" si="5"/>
        <v>授位</v>
      </c>
    </row>
    <row r="163" spans="1:14">
      <c r="A163" s="35">
        <v>160</v>
      </c>
      <c r="B163" s="9" t="s">
        <v>21</v>
      </c>
      <c r="C163" s="9" t="s">
        <v>22</v>
      </c>
      <c r="D163" s="9" t="s">
        <v>312</v>
      </c>
      <c r="E163" s="9">
        <v>2014</v>
      </c>
      <c r="F163" s="10" t="s">
        <v>349</v>
      </c>
      <c r="G163" s="10" t="s">
        <v>350</v>
      </c>
      <c r="H163" s="35" t="s">
        <v>1250</v>
      </c>
      <c r="I163" s="30" t="s">
        <v>1252</v>
      </c>
      <c r="J163" s="53">
        <v>2.2200000000000002</v>
      </c>
      <c r="K163" s="45" t="s">
        <v>24</v>
      </c>
      <c r="L163" s="45" t="s">
        <v>24</v>
      </c>
      <c r="M163" s="45" t="s">
        <v>24</v>
      </c>
      <c r="N163" s="22" t="str">
        <f t="shared" si="5"/>
        <v>授位</v>
      </c>
    </row>
    <row r="164" spans="1:14">
      <c r="A164" s="35">
        <v>161</v>
      </c>
      <c r="B164" s="9" t="s">
        <v>21</v>
      </c>
      <c r="C164" s="9" t="s">
        <v>22</v>
      </c>
      <c r="D164" s="9" t="s">
        <v>312</v>
      </c>
      <c r="E164" s="9">
        <v>2014</v>
      </c>
      <c r="F164" s="10" t="s">
        <v>351</v>
      </c>
      <c r="G164" s="10" t="s">
        <v>352</v>
      </c>
      <c r="H164" s="35" t="s">
        <v>1250</v>
      </c>
      <c r="I164" s="30" t="s">
        <v>1252</v>
      </c>
      <c r="J164" s="53">
        <v>2.41</v>
      </c>
      <c r="K164" s="45" t="s">
        <v>24</v>
      </c>
      <c r="L164" s="45" t="s">
        <v>24</v>
      </c>
      <c r="M164" s="45" t="s">
        <v>24</v>
      </c>
      <c r="N164" s="22" t="str">
        <f t="shared" si="5"/>
        <v>授位</v>
      </c>
    </row>
    <row r="165" spans="1:14">
      <c r="A165" s="35">
        <v>162</v>
      </c>
      <c r="B165" s="9" t="s">
        <v>21</v>
      </c>
      <c r="C165" s="9" t="s">
        <v>22</v>
      </c>
      <c r="D165" s="9" t="s">
        <v>312</v>
      </c>
      <c r="E165" s="9">
        <v>2014</v>
      </c>
      <c r="F165" s="10" t="s">
        <v>353</v>
      </c>
      <c r="G165" s="10" t="s">
        <v>354</v>
      </c>
      <c r="H165" s="35" t="s">
        <v>1250</v>
      </c>
      <c r="I165" s="30" t="s">
        <v>1252</v>
      </c>
      <c r="J165" s="53">
        <v>2.4</v>
      </c>
      <c r="K165" s="45" t="s">
        <v>24</v>
      </c>
      <c r="L165" s="45" t="s">
        <v>24</v>
      </c>
      <c r="M165" s="45" t="s">
        <v>24</v>
      </c>
      <c r="N165" s="22" t="str">
        <f t="shared" si="5"/>
        <v>授位</v>
      </c>
    </row>
    <row r="166" spans="1:14">
      <c r="A166" s="35">
        <v>163</v>
      </c>
      <c r="B166" s="9" t="s">
        <v>21</v>
      </c>
      <c r="C166" s="9" t="s">
        <v>22</v>
      </c>
      <c r="D166" s="9" t="s">
        <v>312</v>
      </c>
      <c r="E166" s="9">
        <v>2014</v>
      </c>
      <c r="F166" s="10" t="s">
        <v>355</v>
      </c>
      <c r="G166" s="10" t="s">
        <v>356</v>
      </c>
      <c r="H166" s="35" t="s">
        <v>1250</v>
      </c>
      <c r="I166" s="30" t="s">
        <v>1252</v>
      </c>
      <c r="J166" s="53">
        <v>2.5499999999999998</v>
      </c>
      <c r="K166" s="45" t="s">
        <v>24</v>
      </c>
      <c r="L166" s="45" t="s">
        <v>24</v>
      </c>
      <c r="M166" s="45" t="s">
        <v>24</v>
      </c>
      <c r="N166" s="22" t="str">
        <f t="shared" si="5"/>
        <v>授位</v>
      </c>
    </row>
    <row r="167" spans="1:14">
      <c r="A167" s="35">
        <v>164</v>
      </c>
      <c r="B167" s="9" t="s">
        <v>21</v>
      </c>
      <c r="C167" s="9" t="s">
        <v>22</v>
      </c>
      <c r="D167" s="9" t="s">
        <v>312</v>
      </c>
      <c r="E167" s="9">
        <v>2014</v>
      </c>
      <c r="F167" s="10" t="s">
        <v>357</v>
      </c>
      <c r="G167" s="10" t="s">
        <v>358</v>
      </c>
      <c r="H167" s="35" t="s">
        <v>1250</v>
      </c>
      <c r="I167" s="30" t="s">
        <v>1252</v>
      </c>
      <c r="J167" s="53">
        <v>2.56</v>
      </c>
      <c r="K167" s="45" t="s">
        <v>24</v>
      </c>
      <c r="L167" s="45" t="s">
        <v>24</v>
      </c>
      <c r="M167" s="45" t="s">
        <v>24</v>
      </c>
      <c r="N167" s="22" t="str">
        <f t="shared" si="5"/>
        <v>授位</v>
      </c>
    </row>
    <row r="168" spans="1:14">
      <c r="A168" s="35">
        <v>165</v>
      </c>
      <c r="B168" s="9" t="s">
        <v>21</v>
      </c>
      <c r="C168" s="9" t="s">
        <v>22</v>
      </c>
      <c r="D168" s="9" t="s">
        <v>312</v>
      </c>
      <c r="E168" s="9">
        <v>2014</v>
      </c>
      <c r="F168" s="10" t="s">
        <v>359</v>
      </c>
      <c r="G168" s="10" t="s">
        <v>360</v>
      </c>
      <c r="H168" s="35" t="s">
        <v>1250</v>
      </c>
      <c r="I168" s="30" t="s">
        <v>1252</v>
      </c>
      <c r="J168" s="53">
        <v>2.89</v>
      </c>
      <c r="K168" s="45" t="s">
        <v>24</v>
      </c>
      <c r="L168" s="45" t="s">
        <v>24</v>
      </c>
      <c r="M168" s="45" t="s">
        <v>24</v>
      </c>
      <c r="N168" s="22" t="str">
        <f t="shared" si="5"/>
        <v>授位</v>
      </c>
    </row>
    <row r="169" spans="1:14">
      <c r="A169" s="35">
        <v>166</v>
      </c>
      <c r="B169" s="9" t="s">
        <v>21</v>
      </c>
      <c r="C169" s="9" t="s">
        <v>22</v>
      </c>
      <c r="D169" s="9" t="s">
        <v>312</v>
      </c>
      <c r="E169" s="9">
        <v>2014</v>
      </c>
      <c r="F169" s="10" t="s">
        <v>361</v>
      </c>
      <c r="G169" s="10" t="s">
        <v>362</v>
      </c>
      <c r="H169" s="35" t="s">
        <v>1250</v>
      </c>
      <c r="I169" s="30" t="s">
        <v>1252</v>
      </c>
      <c r="J169" s="53">
        <v>2.2200000000000002</v>
      </c>
      <c r="K169" s="45" t="s">
        <v>24</v>
      </c>
      <c r="L169" s="45" t="s">
        <v>24</v>
      </c>
      <c r="M169" s="45" t="s">
        <v>24</v>
      </c>
      <c r="N169" s="22" t="str">
        <f t="shared" si="5"/>
        <v>授位</v>
      </c>
    </row>
    <row r="170" spans="1:14">
      <c r="A170" s="35">
        <v>167</v>
      </c>
      <c r="B170" s="9" t="s">
        <v>21</v>
      </c>
      <c r="C170" s="9" t="s">
        <v>22</v>
      </c>
      <c r="D170" s="9" t="s">
        <v>312</v>
      </c>
      <c r="E170" s="9">
        <v>2014</v>
      </c>
      <c r="F170" s="10" t="s">
        <v>363</v>
      </c>
      <c r="G170" s="10" t="s">
        <v>364</v>
      </c>
      <c r="H170" s="35" t="s">
        <v>1250</v>
      </c>
      <c r="I170" s="30" t="s">
        <v>1252</v>
      </c>
      <c r="J170" s="53">
        <v>3.21</v>
      </c>
      <c r="K170" s="45" t="s">
        <v>24</v>
      </c>
      <c r="L170" s="45" t="s">
        <v>24</v>
      </c>
      <c r="M170" s="45" t="s">
        <v>24</v>
      </c>
      <c r="N170" s="22" t="str">
        <f t="shared" si="5"/>
        <v>授位</v>
      </c>
    </row>
    <row r="171" spans="1:14">
      <c r="A171" s="35">
        <v>168</v>
      </c>
      <c r="B171" s="9" t="s">
        <v>21</v>
      </c>
      <c r="C171" s="9" t="s">
        <v>22</v>
      </c>
      <c r="D171" s="9" t="s">
        <v>312</v>
      </c>
      <c r="E171" s="9">
        <v>2014</v>
      </c>
      <c r="F171" s="10" t="s">
        <v>365</v>
      </c>
      <c r="G171" s="10" t="s">
        <v>366</v>
      </c>
      <c r="H171" s="35" t="s">
        <v>1250</v>
      </c>
      <c r="I171" s="30" t="s">
        <v>1252</v>
      </c>
      <c r="J171" s="53">
        <v>2.2000000000000002</v>
      </c>
      <c r="K171" s="45" t="s">
        <v>24</v>
      </c>
      <c r="L171" s="45" t="s">
        <v>24</v>
      </c>
      <c r="M171" s="45" t="s">
        <v>24</v>
      </c>
      <c r="N171" s="22" t="str">
        <f t="shared" si="5"/>
        <v>授位</v>
      </c>
    </row>
    <row r="172" spans="1:14">
      <c r="A172" s="35">
        <v>169</v>
      </c>
      <c r="B172" s="9" t="s">
        <v>21</v>
      </c>
      <c r="C172" s="9" t="s">
        <v>22</v>
      </c>
      <c r="D172" s="9" t="s">
        <v>312</v>
      </c>
      <c r="E172" s="9">
        <v>2014</v>
      </c>
      <c r="F172" s="10" t="s">
        <v>367</v>
      </c>
      <c r="G172" s="10" t="s">
        <v>368</v>
      </c>
      <c r="H172" s="35" t="s">
        <v>1250</v>
      </c>
      <c r="I172" s="30" t="s">
        <v>1252</v>
      </c>
      <c r="J172" s="53">
        <v>2.2999999999999998</v>
      </c>
      <c r="K172" s="45" t="s">
        <v>24</v>
      </c>
      <c r="L172" s="45" t="s">
        <v>24</v>
      </c>
      <c r="M172" s="45" t="s">
        <v>24</v>
      </c>
      <c r="N172" s="22" t="str">
        <f t="shared" si="5"/>
        <v>授位</v>
      </c>
    </row>
    <row r="173" spans="1:14">
      <c r="A173" s="35">
        <v>170</v>
      </c>
      <c r="B173" s="9" t="s">
        <v>21</v>
      </c>
      <c r="C173" s="9" t="s">
        <v>22</v>
      </c>
      <c r="D173" s="9" t="s">
        <v>312</v>
      </c>
      <c r="E173" s="9">
        <v>2014</v>
      </c>
      <c r="F173" s="10" t="s">
        <v>369</v>
      </c>
      <c r="G173" s="10" t="s">
        <v>370</v>
      </c>
      <c r="H173" s="35" t="s">
        <v>1250</v>
      </c>
      <c r="I173" s="30" t="s">
        <v>1252</v>
      </c>
      <c r="J173" s="53">
        <v>3.17</v>
      </c>
      <c r="K173" s="45" t="s">
        <v>24</v>
      </c>
      <c r="L173" s="45" t="s">
        <v>24</v>
      </c>
      <c r="M173" s="45" t="s">
        <v>24</v>
      </c>
      <c r="N173" s="22" t="str">
        <f t="shared" si="5"/>
        <v>授位</v>
      </c>
    </row>
    <row r="174" spans="1:14">
      <c r="A174" s="35">
        <v>171</v>
      </c>
      <c r="B174" s="9" t="s">
        <v>21</v>
      </c>
      <c r="C174" s="9" t="s">
        <v>22</v>
      </c>
      <c r="D174" s="9" t="s">
        <v>312</v>
      </c>
      <c r="E174" s="9">
        <v>2014</v>
      </c>
      <c r="F174" s="10" t="s">
        <v>371</v>
      </c>
      <c r="G174" s="10" t="s">
        <v>372</v>
      </c>
      <c r="H174" s="35" t="s">
        <v>1250</v>
      </c>
      <c r="I174" s="30" t="s">
        <v>1252</v>
      </c>
      <c r="J174" s="53">
        <v>2.52</v>
      </c>
      <c r="K174" s="45" t="s">
        <v>24</v>
      </c>
      <c r="L174" s="45" t="s">
        <v>24</v>
      </c>
      <c r="M174" s="45" t="s">
        <v>24</v>
      </c>
      <c r="N174" s="22" t="str">
        <f t="shared" si="5"/>
        <v>授位</v>
      </c>
    </row>
    <row r="175" spans="1:14">
      <c r="A175" s="35">
        <v>172</v>
      </c>
      <c r="B175" s="9" t="s">
        <v>21</v>
      </c>
      <c r="C175" s="9" t="s">
        <v>22</v>
      </c>
      <c r="D175" s="9" t="s">
        <v>312</v>
      </c>
      <c r="E175" s="9">
        <v>2014</v>
      </c>
      <c r="F175" s="10" t="s">
        <v>373</v>
      </c>
      <c r="G175" s="10" t="s">
        <v>374</v>
      </c>
      <c r="H175" s="35" t="s">
        <v>1250</v>
      </c>
      <c r="I175" s="30" t="s">
        <v>1252</v>
      </c>
      <c r="J175" s="53">
        <v>2.2599999999999998</v>
      </c>
      <c r="K175" s="45" t="s">
        <v>24</v>
      </c>
      <c r="L175" s="45" t="s">
        <v>24</v>
      </c>
      <c r="M175" s="45" t="s">
        <v>24</v>
      </c>
      <c r="N175" s="22" t="str">
        <f t="shared" si="5"/>
        <v>授位</v>
      </c>
    </row>
    <row r="176" spans="1:14" hidden="1">
      <c r="A176" s="35">
        <v>173</v>
      </c>
      <c r="B176" s="9" t="s">
        <v>21</v>
      </c>
      <c r="C176" s="9" t="s">
        <v>22</v>
      </c>
      <c r="D176" s="9" t="s">
        <v>312</v>
      </c>
      <c r="E176" s="9">
        <v>2014</v>
      </c>
      <c r="F176" s="10" t="s">
        <v>375</v>
      </c>
      <c r="G176" s="10" t="s">
        <v>376</v>
      </c>
      <c r="H176" s="35" t="s">
        <v>1250</v>
      </c>
      <c r="I176" s="30" t="s">
        <v>1251</v>
      </c>
      <c r="J176" s="53">
        <v>2.19</v>
      </c>
      <c r="K176" s="45" t="s">
        <v>24</v>
      </c>
      <c r="L176" s="45" t="s">
        <v>24</v>
      </c>
      <c r="M176" s="45" t="s">
        <v>24</v>
      </c>
      <c r="N176" s="22" t="str">
        <f t="shared" si="5"/>
        <v>不授位</v>
      </c>
    </row>
    <row r="177" spans="1:14">
      <c r="A177" s="35">
        <v>174</v>
      </c>
      <c r="B177" s="9" t="s">
        <v>21</v>
      </c>
      <c r="C177" s="9" t="s">
        <v>22</v>
      </c>
      <c r="D177" s="9" t="s">
        <v>312</v>
      </c>
      <c r="E177" s="9">
        <v>2014</v>
      </c>
      <c r="F177" s="10" t="s">
        <v>377</v>
      </c>
      <c r="G177" s="10" t="s">
        <v>378</v>
      </c>
      <c r="H177" s="35" t="s">
        <v>1250</v>
      </c>
      <c r="I177" s="30" t="s">
        <v>1252</v>
      </c>
      <c r="J177" s="53">
        <v>2.35</v>
      </c>
      <c r="K177" s="45" t="s">
        <v>24</v>
      </c>
      <c r="L177" s="45" t="s">
        <v>24</v>
      </c>
      <c r="M177" s="45" t="s">
        <v>24</v>
      </c>
      <c r="N177" s="22" t="str">
        <f t="shared" si="5"/>
        <v>授位</v>
      </c>
    </row>
    <row r="178" spans="1:14">
      <c r="A178" s="35">
        <v>175</v>
      </c>
      <c r="B178" s="9" t="s">
        <v>21</v>
      </c>
      <c r="C178" s="9" t="s">
        <v>22</v>
      </c>
      <c r="D178" s="9" t="s">
        <v>312</v>
      </c>
      <c r="E178" s="9">
        <v>2014</v>
      </c>
      <c r="F178" s="10" t="s">
        <v>379</v>
      </c>
      <c r="G178" s="10" t="s">
        <v>380</v>
      </c>
      <c r="H178" s="35" t="s">
        <v>1250</v>
      </c>
      <c r="I178" s="30" t="s">
        <v>1252</v>
      </c>
      <c r="J178" s="53">
        <v>2.97</v>
      </c>
      <c r="K178" s="45" t="s">
        <v>24</v>
      </c>
      <c r="L178" s="45" t="s">
        <v>24</v>
      </c>
      <c r="M178" s="45" t="s">
        <v>24</v>
      </c>
      <c r="N178" s="22" t="str">
        <f t="shared" ref="N178:N196" si="6">IF(I178="通过",IF(J178&gt;=2,IF(K178="否",IF(L178="否",IF(M178="否","授位","不授位"),"不授位"),"不授位"),"不授位"),"不授位")</f>
        <v>授位</v>
      </c>
    </row>
    <row r="179" spans="1:14">
      <c r="A179" s="35">
        <v>176</v>
      </c>
      <c r="B179" s="9" t="s">
        <v>21</v>
      </c>
      <c r="C179" s="9" t="s">
        <v>22</v>
      </c>
      <c r="D179" s="9" t="s">
        <v>312</v>
      </c>
      <c r="E179" s="9">
        <v>2014</v>
      </c>
      <c r="F179" s="10" t="s">
        <v>381</v>
      </c>
      <c r="G179" s="10" t="s">
        <v>382</v>
      </c>
      <c r="H179" s="35" t="s">
        <v>1250</v>
      </c>
      <c r="I179" s="30" t="s">
        <v>1252</v>
      </c>
      <c r="J179" s="53">
        <v>2.74</v>
      </c>
      <c r="K179" s="45" t="s">
        <v>24</v>
      </c>
      <c r="L179" s="45" t="s">
        <v>24</v>
      </c>
      <c r="M179" s="45" t="s">
        <v>24</v>
      </c>
      <c r="N179" s="22" t="str">
        <f t="shared" si="6"/>
        <v>授位</v>
      </c>
    </row>
    <row r="180" spans="1:14">
      <c r="A180" s="35">
        <v>177</v>
      </c>
      <c r="B180" s="9" t="s">
        <v>21</v>
      </c>
      <c r="C180" s="9" t="s">
        <v>22</v>
      </c>
      <c r="D180" s="9" t="s">
        <v>312</v>
      </c>
      <c r="E180" s="9">
        <v>2014</v>
      </c>
      <c r="F180" s="10" t="s">
        <v>383</v>
      </c>
      <c r="G180" s="10" t="s">
        <v>384</v>
      </c>
      <c r="H180" s="35" t="s">
        <v>1250</v>
      </c>
      <c r="I180" s="30" t="s">
        <v>1252</v>
      </c>
      <c r="J180" s="53">
        <v>2.83</v>
      </c>
      <c r="K180" s="45" t="s">
        <v>24</v>
      </c>
      <c r="L180" s="45" t="s">
        <v>24</v>
      </c>
      <c r="M180" s="45" t="s">
        <v>24</v>
      </c>
      <c r="N180" s="22" t="str">
        <f t="shared" si="6"/>
        <v>授位</v>
      </c>
    </row>
    <row r="181" spans="1:14">
      <c r="A181" s="35">
        <v>178</v>
      </c>
      <c r="B181" s="9" t="s">
        <v>21</v>
      </c>
      <c r="C181" s="9" t="s">
        <v>22</v>
      </c>
      <c r="D181" s="9" t="s">
        <v>312</v>
      </c>
      <c r="E181" s="9">
        <v>2014</v>
      </c>
      <c r="F181" s="10" t="s">
        <v>385</v>
      </c>
      <c r="G181" s="10" t="s">
        <v>386</v>
      </c>
      <c r="H181" s="35" t="s">
        <v>1250</v>
      </c>
      <c r="I181" s="30" t="s">
        <v>1252</v>
      </c>
      <c r="J181" s="53">
        <v>2.4300000000000002</v>
      </c>
      <c r="K181" s="45" t="s">
        <v>24</v>
      </c>
      <c r="L181" s="45" t="s">
        <v>24</v>
      </c>
      <c r="M181" s="45" t="s">
        <v>24</v>
      </c>
      <c r="N181" s="22" t="str">
        <f t="shared" si="6"/>
        <v>授位</v>
      </c>
    </row>
    <row r="182" spans="1:14">
      <c r="A182" s="35">
        <v>179</v>
      </c>
      <c r="B182" s="9" t="s">
        <v>21</v>
      </c>
      <c r="C182" s="9" t="s">
        <v>22</v>
      </c>
      <c r="D182" s="9" t="s">
        <v>312</v>
      </c>
      <c r="E182" s="9">
        <v>2014</v>
      </c>
      <c r="F182" s="10" t="s">
        <v>387</v>
      </c>
      <c r="G182" s="10" t="s">
        <v>388</v>
      </c>
      <c r="H182" s="35" t="s">
        <v>1250</v>
      </c>
      <c r="I182" s="30" t="s">
        <v>1252</v>
      </c>
      <c r="J182" s="53">
        <v>2.9</v>
      </c>
      <c r="K182" s="45" t="s">
        <v>24</v>
      </c>
      <c r="L182" s="45" t="s">
        <v>24</v>
      </c>
      <c r="M182" s="45" t="s">
        <v>24</v>
      </c>
      <c r="N182" s="22" t="str">
        <f t="shared" si="6"/>
        <v>授位</v>
      </c>
    </row>
    <row r="183" spans="1:14">
      <c r="A183" s="35">
        <v>180</v>
      </c>
      <c r="B183" s="9" t="s">
        <v>21</v>
      </c>
      <c r="C183" s="9" t="s">
        <v>22</v>
      </c>
      <c r="D183" s="9" t="s">
        <v>312</v>
      </c>
      <c r="E183" s="9">
        <v>2014</v>
      </c>
      <c r="F183" s="10" t="s">
        <v>389</v>
      </c>
      <c r="G183" s="10" t="s">
        <v>390</v>
      </c>
      <c r="H183" s="35" t="s">
        <v>1250</v>
      </c>
      <c r="I183" s="30" t="s">
        <v>1252</v>
      </c>
      <c r="J183" s="53">
        <v>2.2799999999999998</v>
      </c>
      <c r="K183" s="45" t="s">
        <v>24</v>
      </c>
      <c r="L183" s="45" t="s">
        <v>24</v>
      </c>
      <c r="M183" s="45" t="s">
        <v>24</v>
      </c>
      <c r="N183" s="22" t="str">
        <f t="shared" si="6"/>
        <v>授位</v>
      </c>
    </row>
    <row r="184" spans="1:14">
      <c r="A184" s="35">
        <v>181</v>
      </c>
      <c r="B184" s="9" t="s">
        <v>21</v>
      </c>
      <c r="C184" s="9" t="s">
        <v>22</v>
      </c>
      <c r="D184" s="9" t="s">
        <v>312</v>
      </c>
      <c r="E184" s="9">
        <v>2014</v>
      </c>
      <c r="F184" s="10" t="s">
        <v>391</v>
      </c>
      <c r="G184" s="10" t="s">
        <v>392</v>
      </c>
      <c r="H184" s="35" t="s">
        <v>1250</v>
      </c>
      <c r="I184" s="30" t="s">
        <v>1252</v>
      </c>
      <c r="J184" s="53">
        <v>2.33</v>
      </c>
      <c r="K184" s="45" t="s">
        <v>24</v>
      </c>
      <c r="L184" s="45" t="s">
        <v>24</v>
      </c>
      <c r="M184" s="45" t="s">
        <v>24</v>
      </c>
      <c r="N184" s="22" t="str">
        <f t="shared" si="6"/>
        <v>授位</v>
      </c>
    </row>
    <row r="185" spans="1:14">
      <c r="A185" s="35">
        <v>182</v>
      </c>
      <c r="B185" s="9" t="s">
        <v>21</v>
      </c>
      <c r="C185" s="9" t="s">
        <v>22</v>
      </c>
      <c r="D185" s="9" t="s">
        <v>312</v>
      </c>
      <c r="E185" s="9">
        <v>2014</v>
      </c>
      <c r="F185" s="10" t="s">
        <v>393</v>
      </c>
      <c r="G185" s="10" t="s">
        <v>394</v>
      </c>
      <c r="H185" s="35" t="s">
        <v>1250</v>
      </c>
      <c r="I185" s="30" t="s">
        <v>1252</v>
      </c>
      <c r="J185" s="53">
        <v>2.71</v>
      </c>
      <c r="K185" s="45" t="s">
        <v>24</v>
      </c>
      <c r="L185" s="45" t="s">
        <v>24</v>
      </c>
      <c r="M185" s="45" t="s">
        <v>24</v>
      </c>
      <c r="N185" s="22" t="str">
        <f t="shared" si="6"/>
        <v>授位</v>
      </c>
    </row>
    <row r="186" spans="1:14" hidden="1">
      <c r="A186" s="35">
        <v>183</v>
      </c>
      <c r="B186" s="9" t="s">
        <v>21</v>
      </c>
      <c r="C186" s="9" t="s">
        <v>22</v>
      </c>
      <c r="D186" s="9" t="s">
        <v>312</v>
      </c>
      <c r="E186" s="9">
        <v>2014</v>
      </c>
      <c r="F186" s="10" t="s">
        <v>395</v>
      </c>
      <c r="G186" s="10" t="s">
        <v>396</v>
      </c>
      <c r="H186" s="35" t="s">
        <v>1250</v>
      </c>
      <c r="I186" s="30" t="s">
        <v>1251</v>
      </c>
      <c r="J186" s="53">
        <v>2.48</v>
      </c>
      <c r="K186" s="45" t="s">
        <v>24</v>
      </c>
      <c r="L186" s="45" t="s">
        <v>24</v>
      </c>
      <c r="M186" s="45" t="s">
        <v>24</v>
      </c>
      <c r="N186" s="22" t="str">
        <f t="shared" si="6"/>
        <v>不授位</v>
      </c>
    </row>
    <row r="187" spans="1:14">
      <c r="A187" s="35">
        <v>184</v>
      </c>
      <c r="B187" s="9" t="s">
        <v>21</v>
      </c>
      <c r="C187" s="9" t="s">
        <v>22</v>
      </c>
      <c r="D187" s="9" t="s">
        <v>312</v>
      </c>
      <c r="E187" s="9">
        <v>2014</v>
      </c>
      <c r="F187" s="10" t="s">
        <v>397</v>
      </c>
      <c r="G187" s="10" t="s">
        <v>398</v>
      </c>
      <c r="H187" s="35" t="s">
        <v>1250</v>
      </c>
      <c r="I187" s="30" t="s">
        <v>1252</v>
      </c>
      <c r="J187" s="53">
        <v>2.21</v>
      </c>
      <c r="K187" s="45" t="s">
        <v>24</v>
      </c>
      <c r="L187" s="45" t="s">
        <v>24</v>
      </c>
      <c r="M187" s="45" t="s">
        <v>24</v>
      </c>
      <c r="N187" s="22" t="str">
        <f t="shared" si="6"/>
        <v>授位</v>
      </c>
    </row>
    <row r="188" spans="1:14">
      <c r="A188" s="35">
        <v>185</v>
      </c>
      <c r="B188" s="9" t="s">
        <v>21</v>
      </c>
      <c r="C188" s="9" t="s">
        <v>22</v>
      </c>
      <c r="D188" s="9" t="s">
        <v>312</v>
      </c>
      <c r="E188" s="9">
        <v>2014</v>
      </c>
      <c r="F188" s="10" t="s">
        <v>399</v>
      </c>
      <c r="G188" s="10" t="s">
        <v>400</v>
      </c>
      <c r="H188" s="35" t="s">
        <v>1250</v>
      </c>
      <c r="I188" s="30" t="s">
        <v>1252</v>
      </c>
      <c r="J188" s="53">
        <v>2.5499999999999998</v>
      </c>
      <c r="K188" s="45" t="s">
        <v>24</v>
      </c>
      <c r="L188" s="45" t="s">
        <v>24</v>
      </c>
      <c r="M188" s="45" t="s">
        <v>24</v>
      </c>
      <c r="N188" s="22" t="str">
        <f t="shared" si="6"/>
        <v>授位</v>
      </c>
    </row>
    <row r="189" spans="1:14">
      <c r="A189" s="35">
        <v>186</v>
      </c>
      <c r="B189" s="9" t="s">
        <v>21</v>
      </c>
      <c r="C189" s="9" t="s">
        <v>22</v>
      </c>
      <c r="D189" s="9" t="s">
        <v>312</v>
      </c>
      <c r="E189" s="9">
        <v>2014</v>
      </c>
      <c r="F189" s="10" t="s">
        <v>401</v>
      </c>
      <c r="G189" s="10" t="s">
        <v>402</v>
      </c>
      <c r="H189" s="35" t="s">
        <v>1250</v>
      </c>
      <c r="I189" s="30" t="s">
        <v>1252</v>
      </c>
      <c r="J189" s="53">
        <v>2.95</v>
      </c>
      <c r="K189" s="45" t="s">
        <v>24</v>
      </c>
      <c r="L189" s="45" t="s">
        <v>24</v>
      </c>
      <c r="M189" s="45" t="s">
        <v>24</v>
      </c>
      <c r="N189" s="22" t="str">
        <f t="shared" si="6"/>
        <v>授位</v>
      </c>
    </row>
    <row r="190" spans="1:14">
      <c r="A190" s="35">
        <v>187</v>
      </c>
      <c r="B190" s="9" t="s">
        <v>21</v>
      </c>
      <c r="C190" s="9" t="s">
        <v>22</v>
      </c>
      <c r="D190" s="9" t="s">
        <v>312</v>
      </c>
      <c r="E190" s="9">
        <v>2014</v>
      </c>
      <c r="F190" s="10" t="s">
        <v>403</v>
      </c>
      <c r="G190" s="10" t="s">
        <v>404</v>
      </c>
      <c r="H190" s="35" t="s">
        <v>1250</v>
      </c>
      <c r="I190" s="30" t="s">
        <v>1252</v>
      </c>
      <c r="J190" s="53">
        <v>2.21</v>
      </c>
      <c r="K190" s="45" t="s">
        <v>24</v>
      </c>
      <c r="L190" s="45" t="s">
        <v>24</v>
      </c>
      <c r="M190" s="45" t="s">
        <v>24</v>
      </c>
      <c r="N190" s="22" t="str">
        <f t="shared" si="6"/>
        <v>授位</v>
      </c>
    </row>
    <row r="191" spans="1:14">
      <c r="A191" s="35">
        <v>188</v>
      </c>
      <c r="B191" s="9" t="s">
        <v>21</v>
      </c>
      <c r="C191" s="9" t="s">
        <v>22</v>
      </c>
      <c r="D191" s="9" t="s">
        <v>312</v>
      </c>
      <c r="E191" s="9">
        <v>2014</v>
      </c>
      <c r="F191" s="10" t="s">
        <v>405</v>
      </c>
      <c r="G191" s="10" t="s">
        <v>406</v>
      </c>
      <c r="H191" s="35" t="s">
        <v>1250</v>
      </c>
      <c r="I191" s="30" t="s">
        <v>1252</v>
      </c>
      <c r="J191" s="53">
        <v>3.24</v>
      </c>
      <c r="K191" s="45" t="s">
        <v>24</v>
      </c>
      <c r="L191" s="45" t="s">
        <v>24</v>
      </c>
      <c r="M191" s="45" t="s">
        <v>24</v>
      </c>
      <c r="N191" s="22" t="str">
        <f t="shared" si="6"/>
        <v>授位</v>
      </c>
    </row>
    <row r="192" spans="1:14">
      <c r="A192" s="35">
        <v>189</v>
      </c>
      <c r="B192" s="9" t="s">
        <v>21</v>
      </c>
      <c r="C192" s="9" t="s">
        <v>22</v>
      </c>
      <c r="D192" s="9" t="s">
        <v>312</v>
      </c>
      <c r="E192" s="9">
        <v>2014</v>
      </c>
      <c r="F192" s="10" t="s">
        <v>407</v>
      </c>
      <c r="G192" s="10" t="s">
        <v>408</v>
      </c>
      <c r="H192" s="35" t="s">
        <v>1250</v>
      </c>
      <c r="I192" s="30" t="s">
        <v>1252</v>
      </c>
      <c r="J192" s="53">
        <v>2.79</v>
      </c>
      <c r="K192" s="45" t="s">
        <v>24</v>
      </c>
      <c r="L192" s="45" t="s">
        <v>24</v>
      </c>
      <c r="M192" s="45" t="s">
        <v>24</v>
      </c>
      <c r="N192" s="22" t="str">
        <f t="shared" si="6"/>
        <v>授位</v>
      </c>
    </row>
    <row r="193" spans="1:16" hidden="1">
      <c r="A193" s="35">
        <v>190</v>
      </c>
      <c r="B193" s="9" t="s">
        <v>21</v>
      </c>
      <c r="C193" s="9" t="s">
        <v>22</v>
      </c>
      <c r="D193" s="9" t="s">
        <v>312</v>
      </c>
      <c r="E193" s="9">
        <v>2014</v>
      </c>
      <c r="F193" s="10" t="s">
        <v>409</v>
      </c>
      <c r="G193" s="10" t="s">
        <v>410</v>
      </c>
      <c r="H193" s="35" t="s">
        <v>1250</v>
      </c>
      <c r="I193" s="30" t="s">
        <v>1251</v>
      </c>
      <c r="J193" s="53">
        <v>2.75</v>
      </c>
      <c r="K193" s="45" t="s">
        <v>24</v>
      </c>
      <c r="L193" s="45" t="s">
        <v>24</v>
      </c>
      <c r="M193" s="45" t="s">
        <v>24</v>
      </c>
      <c r="N193" s="22" t="str">
        <f t="shared" si="6"/>
        <v>不授位</v>
      </c>
    </row>
    <row r="194" spans="1:16">
      <c r="A194" s="35">
        <v>191</v>
      </c>
      <c r="B194" s="9" t="s">
        <v>21</v>
      </c>
      <c r="C194" s="9" t="s">
        <v>22</v>
      </c>
      <c r="D194" s="9" t="s">
        <v>312</v>
      </c>
      <c r="E194" s="9">
        <v>2014</v>
      </c>
      <c r="F194" s="10" t="s">
        <v>411</v>
      </c>
      <c r="G194" s="10" t="s">
        <v>412</v>
      </c>
      <c r="H194" s="35" t="s">
        <v>1250</v>
      </c>
      <c r="I194" s="30" t="s">
        <v>1252</v>
      </c>
      <c r="J194" s="53">
        <v>2.5</v>
      </c>
      <c r="K194" s="45" t="s">
        <v>24</v>
      </c>
      <c r="L194" s="45" t="s">
        <v>24</v>
      </c>
      <c r="M194" s="45" t="s">
        <v>24</v>
      </c>
      <c r="N194" s="22" t="str">
        <f t="shared" si="6"/>
        <v>授位</v>
      </c>
    </row>
    <row r="195" spans="1:16">
      <c r="A195" s="35">
        <v>192</v>
      </c>
      <c r="B195" s="9" t="s">
        <v>21</v>
      </c>
      <c r="C195" s="9" t="s">
        <v>22</v>
      </c>
      <c r="D195" s="9" t="s">
        <v>312</v>
      </c>
      <c r="E195" s="9">
        <v>2014</v>
      </c>
      <c r="F195" s="10" t="s">
        <v>413</v>
      </c>
      <c r="G195" s="10" t="s">
        <v>414</v>
      </c>
      <c r="H195" s="35" t="s">
        <v>1250</v>
      </c>
      <c r="I195" s="30" t="s">
        <v>1252</v>
      </c>
      <c r="J195" s="53">
        <v>2.2000000000000002</v>
      </c>
      <c r="K195" s="45" t="s">
        <v>24</v>
      </c>
      <c r="L195" s="45" t="s">
        <v>24</v>
      </c>
      <c r="M195" s="45" t="s">
        <v>24</v>
      </c>
      <c r="N195" s="22" t="str">
        <f t="shared" si="6"/>
        <v>授位</v>
      </c>
    </row>
    <row r="196" spans="1:16">
      <c r="A196" s="35">
        <v>193</v>
      </c>
      <c r="B196" s="9" t="s">
        <v>21</v>
      </c>
      <c r="C196" s="9" t="s">
        <v>22</v>
      </c>
      <c r="D196" s="9" t="s">
        <v>312</v>
      </c>
      <c r="E196" s="9">
        <v>2014</v>
      </c>
      <c r="F196" s="10" t="s">
        <v>415</v>
      </c>
      <c r="G196" s="10" t="s">
        <v>416</v>
      </c>
      <c r="H196" s="35" t="s">
        <v>1250</v>
      </c>
      <c r="I196" s="30" t="s">
        <v>1252</v>
      </c>
      <c r="J196" s="53">
        <v>2.34</v>
      </c>
      <c r="K196" s="45" t="s">
        <v>24</v>
      </c>
      <c r="L196" s="45" t="s">
        <v>24</v>
      </c>
      <c r="M196" s="45" t="s">
        <v>24</v>
      </c>
      <c r="N196" s="22" t="str">
        <f t="shared" si="6"/>
        <v>授位</v>
      </c>
    </row>
    <row r="197" spans="1:16" s="16" customFormat="1">
      <c r="A197" s="37">
        <v>194</v>
      </c>
      <c r="B197" s="5" t="s">
        <v>21</v>
      </c>
      <c r="C197" s="5" t="s">
        <v>22</v>
      </c>
      <c r="D197" s="5" t="s">
        <v>417</v>
      </c>
      <c r="E197" s="5">
        <v>2014</v>
      </c>
      <c r="F197" s="11" t="s">
        <v>418</v>
      </c>
      <c r="G197" s="11" t="s">
        <v>419</v>
      </c>
      <c r="H197" s="37" t="s">
        <v>1250</v>
      </c>
      <c r="I197" s="54" t="s">
        <v>1252</v>
      </c>
      <c r="J197" s="50">
        <v>2.2999999999999998</v>
      </c>
      <c r="K197" s="51" t="s">
        <v>24</v>
      </c>
      <c r="L197" s="51" t="s">
        <v>24</v>
      </c>
      <c r="M197" s="51" t="s">
        <v>24</v>
      </c>
      <c r="N197" s="22" t="str">
        <f t="shared" ref="N197:N228" si="7">IF(I197="通过",IF(J197&gt;=2,IF(K197="否",IF(L197="否",IF(M197="否","授位","不授位"),"不授位"),"不授位"),"不授位"),"不授位")</f>
        <v>授位</v>
      </c>
      <c r="O197" s="54"/>
      <c r="P197" s="54"/>
    </row>
    <row r="198" spans="1:16">
      <c r="A198" s="35">
        <v>195</v>
      </c>
      <c r="B198" s="9" t="s">
        <v>21</v>
      </c>
      <c r="C198" s="9" t="s">
        <v>22</v>
      </c>
      <c r="D198" s="9" t="s">
        <v>417</v>
      </c>
      <c r="E198" s="9">
        <v>2014</v>
      </c>
      <c r="F198" s="10" t="s">
        <v>420</v>
      </c>
      <c r="G198" s="10" t="s">
        <v>421</v>
      </c>
      <c r="H198" s="35" t="s">
        <v>1250</v>
      </c>
      <c r="I198" s="30" t="s">
        <v>1252</v>
      </c>
      <c r="J198" s="53">
        <v>2.91</v>
      </c>
      <c r="K198" s="45" t="s">
        <v>24</v>
      </c>
      <c r="L198" s="45" t="s">
        <v>24</v>
      </c>
      <c r="M198" s="45" t="s">
        <v>24</v>
      </c>
      <c r="N198" s="22" t="str">
        <f t="shared" si="7"/>
        <v>授位</v>
      </c>
    </row>
    <row r="199" spans="1:16" hidden="1">
      <c r="A199" s="35">
        <v>196</v>
      </c>
      <c r="B199" s="9" t="s">
        <v>21</v>
      </c>
      <c r="C199" s="9" t="s">
        <v>22</v>
      </c>
      <c r="D199" s="9" t="s">
        <v>417</v>
      </c>
      <c r="E199" s="9">
        <v>2014</v>
      </c>
      <c r="F199" s="10" t="s">
        <v>422</v>
      </c>
      <c r="G199" s="10" t="s">
        <v>423</v>
      </c>
      <c r="H199" s="35" t="s">
        <v>1250</v>
      </c>
      <c r="I199" s="30" t="s">
        <v>1251</v>
      </c>
      <c r="J199" s="53">
        <v>1.83</v>
      </c>
      <c r="K199" s="45" t="s">
        <v>24</v>
      </c>
      <c r="L199" s="45" t="s">
        <v>24</v>
      </c>
      <c r="M199" s="45" t="s">
        <v>24</v>
      </c>
      <c r="N199" s="22" t="str">
        <f t="shared" si="7"/>
        <v>不授位</v>
      </c>
    </row>
    <row r="200" spans="1:16" hidden="1">
      <c r="A200" s="35">
        <v>197</v>
      </c>
      <c r="B200" s="9" t="s">
        <v>21</v>
      </c>
      <c r="C200" s="9" t="s">
        <v>22</v>
      </c>
      <c r="D200" s="9" t="s">
        <v>417</v>
      </c>
      <c r="E200" s="9">
        <v>2014</v>
      </c>
      <c r="F200" s="10" t="s">
        <v>424</v>
      </c>
      <c r="G200" s="10" t="s">
        <v>425</v>
      </c>
      <c r="H200" s="35" t="s">
        <v>1250</v>
      </c>
      <c r="I200" s="30" t="s">
        <v>1251</v>
      </c>
      <c r="J200" s="53">
        <v>1.69</v>
      </c>
      <c r="K200" s="45" t="s">
        <v>24</v>
      </c>
      <c r="L200" s="45" t="s">
        <v>24</v>
      </c>
      <c r="M200" s="45" t="s">
        <v>24</v>
      </c>
      <c r="N200" s="22" t="str">
        <f t="shared" si="7"/>
        <v>不授位</v>
      </c>
    </row>
    <row r="201" spans="1:16" hidden="1">
      <c r="A201" s="35">
        <v>198</v>
      </c>
      <c r="B201" s="9" t="s">
        <v>21</v>
      </c>
      <c r="C201" s="9" t="s">
        <v>22</v>
      </c>
      <c r="D201" s="9" t="s">
        <v>417</v>
      </c>
      <c r="E201" s="9">
        <v>2014</v>
      </c>
      <c r="F201" s="10" t="s">
        <v>426</v>
      </c>
      <c r="G201" s="10" t="s">
        <v>427</v>
      </c>
      <c r="H201" s="35" t="s">
        <v>1250</v>
      </c>
      <c r="I201" s="30" t="s">
        <v>1251</v>
      </c>
      <c r="J201" s="53">
        <v>2.57</v>
      </c>
      <c r="K201" s="45" t="s">
        <v>24</v>
      </c>
      <c r="L201" s="45" t="s">
        <v>24</v>
      </c>
      <c r="M201" s="45" t="s">
        <v>24</v>
      </c>
      <c r="N201" s="22" t="str">
        <f t="shared" si="7"/>
        <v>不授位</v>
      </c>
    </row>
    <row r="202" spans="1:16">
      <c r="A202" s="35">
        <v>199</v>
      </c>
      <c r="B202" s="9" t="s">
        <v>21</v>
      </c>
      <c r="C202" s="9" t="s">
        <v>22</v>
      </c>
      <c r="D202" s="9" t="s">
        <v>417</v>
      </c>
      <c r="E202" s="9">
        <v>2014</v>
      </c>
      <c r="F202" s="10" t="s">
        <v>428</v>
      </c>
      <c r="G202" s="10" t="s">
        <v>429</v>
      </c>
      <c r="H202" s="35" t="s">
        <v>1250</v>
      </c>
      <c r="I202" s="30" t="s">
        <v>1252</v>
      </c>
      <c r="J202" s="53">
        <v>2.2200000000000002</v>
      </c>
      <c r="K202" s="45" t="s">
        <v>24</v>
      </c>
      <c r="L202" s="45" t="s">
        <v>24</v>
      </c>
      <c r="M202" s="45" t="s">
        <v>24</v>
      </c>
      <c r="N202" s="22" t="str">
        <f t="shared" si="7"/>
        <v>授位</v>
      </c>
    </row>
    <row r="203" spans="1:16">
      <c r="A203" s="35">
        <v>200</v>
      </c>
      <c r="B203" s="9" t="s">
        <v>21</v>
      </c>
      <c r="C203" s="9" t="s">
        <v>22</v>
      </c>
      <c r="D203" s="9" t="s">
        <v>417</v>
      </c>
      <c r="E203" s="9">
        <v>2014</v>
      </c>
      <c r="F203" s="10" t="s">
        <v>430</v>
      </c>
      <c r="G203" s="10" t="s">
        <v>431</v>
      </c>
      <c r="H203" s="35" t="s">
        <v>1250</v>
      </c>
      <c r="I203" s="30" t="s">
        <v>1252</v>
      </c>
      <c r="J203" s="53">
        <v>2.52</v>
      </c>
      <c r="K203" s="45" t="s">
        <v>24</v>
      </c>
      <c r="L203" s="45" t="s">
        <v>24</v>
      </c>
      <c r="M203" s="45" t="s">
        <v>24</v>
      </c>
      <c r="N203" s="22" t="str">
        <f t="shared" si="7"/>
        <v>授位</v>
      </c>
    </row>
    <row r="204" spans="1:16">
      <c r="A204" s="35">
        <v>201</v>
      </c>
      <c r="B204" s="9" t="s">
        <v>21</v>
      </c>
      <c r="C204" s="9" t="s">
        <v>22</v>
      </c>
      <c r="D204" s="9" t="s">
        <v>417</v>
      </c>
      <c r="E204" s="9">
        <v>2014</v>
      </c>
      <c r="F204" s="10" t="s">
        <v>432</v>
      </c>
      <c r="G204" s="10" t="s">
        <v>433</v>
      </c>
      <c r="H204" s="35" t="s">
        <v>1250</v>
      </c>
      <c r="I204" s="30" t="s">
        <v>1252</v>
      </c>
      <c r="J204" s="53">
        <v>2.41</v>
      </c>
      <c r="K204" s="45" t="s">
        <v>24</v>
      </c>
      <c r="L204" s="45" t="s">
        <v>24</v>
      </c>
      <c r="M204" s="45" t="s">
        <v>24</v>
      </c>
      <c r="N204" s="22" t="str">
        <f t="shared" si="7"/>
        <v>授位</v>
      </c>
    </row>
    <row r="205" spans="1:16" hidden="1">
      <c r="A205" s="35">
        <v>202</v>
      </c>
      <c r="B205" s="9" t="s">
        <v>21</v>
      </c>
      <c r="C205" s="9" t="s">
        <v>22</v>
      </c>
      <c r="D205" s="9" t="s">
        <v>417</v>
      </c>
      <c r="E205" s="9">
        <v>2014</v>
      </c>
      <c r="F205" s="10" t="s">
        <v>434</v>
      </c>
      <c r="G205" s="10" t="s">
        <v>435</v>
      </c>
      <c r="H205" s="35" t="s">
        <v>1250</v>
      </c>
      <c r="I205" s="30" t="s">
        <v>1251</v>
      </c>
      <c r="J205" s="53">
        <v>2.0699999999999998</v>
      </c>
      <c r="K205" s="45" t="s">
        <v>24</v>
      </c>
      <c r="L205" s="45" t="s">
        <v>24</v>
      </c>
      <c r="M205" s="45" t="s">
        <v>24</v>
      </c>
      <c r="N205" s="22" t="str">
        <f t="shared" si="7"/>
        <v>不授位</v>
      </c>
    </row>
    <row r="206" spans="1:16">
      <c r="A206" s="35">
        <v>203</v>
      </c>
      <c r="B206" s="9" t="s">
        <v>21</v>
      </c>
      <c r="C206" s="9" t="s">
        <v>22</v>
      </c>
      <c r="D206" s="9" t="s">
        <v>417</v>
      </c>
      <c r="E206" s="9">
        <v>2014</v>
      </c>
      <c r="F206" s="10" t="s">
        <v>436</v>
      </c>
      <c r="G206" s="10" t="s">
        <v>437</v>
      </c>
      <c r="H206" s="35" t="s">
        <v>1250</v>
      </c>
      <c r="I206" s="30" t="s">
        <v>1252</v>
      </c>
      <c r="J206" s="53">
        <v>2.99</v>
      </c>
      <c r="K206" s="45" t="s">
        <v>24</v>
      </c>
      <c r="L206" s="45" t="s">
        <v>24</v>
      </c>
      <c r="M206" s="45" t="s">
        <v>24</v>
      </c>
      <c r="N206" s="22" t="str">
        <f t="shared" si="7"/>
        <v>授位</v>
      </c>
    </row>
    <row r="207" spans="1:16" hidden="1">
      <c r="A207" s="35">
        <v>204</v>
      </c>
      <c r="B207" s="9" t="s">
        <v>21</v>
      </c>
      <c r="C207" s="9" t="s">
        <v>22</v>
      </c>
      <c r="D207" s="9" t="s">
        <v>417</v>
      </c>
      <c r="E207" s="9">
        <v>2014</v>
      </c>
      <c r="F207" s="10" t="s">
        <v>438</v>
      </c>
      <c r="G207" s="10" t="s">
        <v>439</v>
      </c>
      <c r="H207" s="35" t="s">
        <v>1250</v>
      </c>
      <c r="I207" s="30" t="s">
        <v>1251</v>
      </c>
      <c r="J207" s="53">
        <v>2.0099999999999998</v>
      </c>
      <c r="K207" s="45" t="s">
        <v>24</v>
      </c>
      <c r="L207" s="45" t="s">
        <v>24</v>
      </c>
      <c r="M207" s="45" t="s">
        <v>24</v>
      </c>
      <c r="N207" s="22" t="str">
        <f t="shared" si="7"/>
        <v>不授位</v>
      </c>
    </row>
    <row r="208" spans="1:16" hidden="1">
      <c r="A208" s="35">
        <v>205</v>
      </c>
      <c r="B208" s="9" t="s">
        <v>21</v>
      </c>
      <c r="C208" s="9" t="s">
        <v>22</v>
      </c>
      <c r="D208" s="9" t="s">
        <v>417</v>
      </c>
      <c r="E208" s="9">
        <v>2014</v>
      </c>
      <c r="F208" s="10" t="s">
        <v>440</v>
      </c>
      <c r="G208" s="10" t="s">
        <v>441</v>
      </c>
      <c r="H208" s="35" t="s">
        <v>1250</v>
      </c>
      <c r="I208" s="30" t="s">
        <v>1251</v>
      </c>
      <c r="J208" s="53">
        <v>1.98</v>
      </c>
      <c r="K208" s="45" t="s">
        <v>24</v>
      </c>
      <c r="L208" s="45" t="s">
        <v>24</v>
      </c>
      <c r="M208" s="45" t="s">
        <v>24</v>
      </c>
      <c r="N208" s="22" t="str">
        <f t="shared" si="7"/>
        <v>不授位</v>
      </c>
    </row>
    <row r="209" spans="1:14" hidden="1">
      <c r="A209" s="35">
        <v>206</v>
      </c>
      <c r="B209" s="9" t="s">
        <v>21</v>
      </c>
      <c r="C209" s="9" t="s">
        <v>22</v>
      </c>
      <c r="D209" s="9" t="s">
        <v>417</v>
      </c>
      <c r="E209" s="9">
        <v>2014</v>
      </c>
      <c r="F209" s="10" t="s">
        <v>442</v>
      </c>
      <c r="G209" s="10" t="s">
        <v>443</v>
      </c>
      <c r="H209" s="35" t="s">
        <v>1250</v>
      </c>
      <c r="I209" s="30" t="s">
        <v>1252</v>
      </c>
      <c r="J209" s="53">
        <v>1.82</v>
      </c>
      <c r="K209" s="45" t="s">
        <v>24</v>
      </c>
      <c r="L209" s="45" t="s">
        <v>24</v>
      </c>
      <c r="M209" s="45" t="s">
        <v>24</v>
      </c>
      <c r="N209" s="22" t="str">
        <f t="shared" si="7"/>
        <v>不授位</v>
      </c>
    </row>
    <row r="210" spans="1:14">
      <c r="A210" s="35">
        <v>207</v>
      </c>
      <c r="B210" s="9" t="s">
        <v>21</v>
      </c>
      <c r="C210" s="9" t="s">
        <v>22</v>
      </c>
      <c r="D210" s="9" t="s">
        <v>417</v>
      </c>
      <c r="E210" s="9">
        <v>2014</v>
      </c>
      <c r="F210" s="10" t="s">
        <v>444</v>
      </c>
      <c r="G210" s="10" t="s">
        <v>445</v>
      </c>
      <c r="H210" s="35" t="s">
        <v>1250</v>
      </c>
      <c r="I210" s="30" t="s">
        <v>1252</v>
      </c>
      <c r="J210" s="53">
        <v>2.2000000000000002</v>
      </c>
      <c r="K210" s="45" t="s">
        <v>24</v>
      </c>
      <c r="L210" s="45" t="s">
        <v>24</v>
      </c>
      <c r="M210" s="45" t="s">
        <v>24</v>
      </c>
      <c r="N210" s="22" t="str">
        <f t="shared" si="7"/>
        <v>授位</v>
      </c>
    </row>
    <row r="211" spans="1:14">
      <c r="A211" s="35">
        <v>208</v>
      </c>
      <c r="B211" s="9" t="s">
        <v>21</v>
      </c>
      <c r="C211" s="9" t="s">
        <v>22</v>
      </c>
      <c r="D211" s="9" t="s">
        <v>417</v>
      </c>
      <c r="E211" s="9">
        <v>2014</v>
      </c>
      <c r="F211" s="10" t="s">
        <v>446</v>
      </c>
      <c r="G211" s="10" t="s">
        <v>447</v>
      </c>
      <c r="H211" s="35" t="s">
        <v>1250</v>
      </c>
      <c r="I211" s="30" t="s">
        <v>1252</v>
      </c>
      <c r="J211" s="53">
        <v>2.99</v>
      </c>
      <c r="K211" s="45" t="s">
        <v>24</v>
      </c>
      <c r="L211" s="45" t="s">
        <v>24</v>
      </c>
      <c r="M211" s="45" t="s">
        <v>24</v>
      </c>
      <c r="N211" s="22" t="str">
        <f t="shared" si="7"/>
        <v>授位</v>
      </c>
    </row>
    <row r="212" spans="1:14">
      <c r="A212" s="35">
        <v>209</v>
      </c>
      <c r="B212" s="9" t="s">
        <v>21</v>
      </c>
      <c r="C212" s="9" t="s">
        <v>22</v>
      </c>
      <c r="D212" s="9" t="s">
        <v>417</v>
      </c>
      <c r="E212" s="9">
        <v>2014</v>
      </c>
      <c r="F212" s="10" t="s">
        <v>448</v>
      </c>
      <c r="G212" s="10" t="s">
        <v>449</v>
      </c>
      <c r="H212" s="35" t="s">
        <v>1250</v>
      </c>
      <c r="I212" s="30" t="s">
        <v>1252</v>
      </c>
      <c r="J212" s="53">
        <v>2.2599999999999998</v>
      </c>
      <c r="K212" s="45" t="s">
        <v>24</v>
      </c>
      <c r="L212" s="45" t="s">
        <v>24</v>
      </c>
      <c r="M212" s="45" t="s">
        <v>24</v>
      </c>
      <c r="N212" s="22" t="str">
        <f t="shared" si="7"/>
        <v>授位</v>
      </c>
    </row>
    <row r="213" spans="1:14">
      <c r="A213" s="35">
        <v>210</v>
      </c>
      <c r="B213" s="9" t="s">
        <v>21</v>
      </c>
      <c r="C213" s="9" t="s">
        <v>22</v>
      </c>
      <c r="D213" s="9" t="s">
        <v>417</v>
      </c>
      <c r="E213" s="9">
        <v>2014</v>
      </c>
      <c r="F213" s="10" t="s">
        <v>450</v>
      </c>
      <c r="G213" s="10" t="s">
        <v>451</v>
      </c>
      <c r="H213" s="35" t="s">
        <v>1250</v>
      </c>
      <c r="I213" s="30" t="s">
        <v>1252</v>
      </c>
      <c r="J213" s="53">
        <v>2</v>
      </c>
      <c r="K213" s="45" t="s">
        <v>24</v>
      </c>
      <c r="L213" s="45" t="s">
        <v>24</v>
      </c>
      <c r="M213" s="45" t="s">
        <v>24</v>
      </c>
      <c r="N213" s="22" t="str">
        <f t="shared" si="7"/>
        <v>授位</v>
      </c>
    </row>
    <row r="214" spans="1:14">
      <c r="A214" s="35">
        <v>211</v>
      </c>
      <c r="B214" s="9" t="s">
        <v>21</v>
      </c>
      <c r="C214" s="9" t="s">
        <v>22</v>
      </c>
      <c r="D214" s="9" t="s">
        <v>417</v>
      </c>
      <c r="E214" s="9">
        <v>2014</v>
      </c>
      <c r="F214" s="10" t="s">
        <v>452</v>
      </c>
      <c r="G214" s="10" t="s">
        <v>453</v>
      </c>
      <c r="H214" s="35" t="s">
        <v>1250</v>
      </c>
      <c r="I214" s="30" t="s">
        <v>1252</v>
      </c>
      <c r="J214" s="53">
        <v>3.26</v>
      </c>
      <c r="K214" s="45" t="s">
        <v>24</v>
      </c>
      <c r="L214" s="45" t="s">
        <v>24</v>
      </c>
      <c r="M214" s="45" t="s">
        <v>24</v>
      </c>
      <c r="N214" s="22" t="str">
        <f t="shared" si="7"/>
        <v>授位</v>
      </c>
    </row>
    <row r="215" spans="1:14">
      <c r="A215" s="35">
        <v>212</v>
      </c>
      <c r="B215" s="9" t="s">
        <v>21</v>
      </c>
      <c r="C215" s="9" t="s">
        <v>22</v>
      </c>
      <c r="D215" s="9" t="s">
        <v>417</v>
      </c>
      <c r="E215" s="9">
        <v>2014</v>
      </c>
      <c r="F215" s="10" t="s">
        <v>454</v>
      </c>
      <c r="G215" s="10" t="s">
        <v>455</v>
      </c>
      <c r="H215" s="35" t="s">
        <v>1250</v>
      </c>
      <c r="I215" s="30" t="s">
        <v>1252</v>
      </c>
      <c r="J215" s="53">
        <v>2.65</v>
      </c>
      <c r="K215" s="45" t="s">
        <v>24</v>
      </c>
      <c r="L215" s="45" t="s">
        <v>24</v>
      </c>
      <c r="M215" s="45" t="s">
        <v>24</v>
      </c>
      <c r="N215" s="22" t="str">
        <f t="shared" si="7"/>
        <v>授位</v>
      </c>
    </row>
    <row r="216" spans="1:14">
      <c r="A216" s="35">
        <v>213</v>
      </c>
      <c r="B216" s="9" t="s">
        <v>21</v>
      </c>
      <c r="C216" s="9" t="s">
        <v>22</v>
      </c>
      <c r="D216" s="9" t="s">
        <v>417</v>
      </c>
      <c r="E216" s="9">
        <v>2014</v>
      </c>
      <c r="F216" s="10" t="s">
        <v>456</v>
      </c>
      <c r="G216" s="10" t="s">
        <v>457</v>
      </c>
      <c r="H216" s="35" t="s">
        <v>1250</v>
      </c>
      <c r="I216" s="30" t="s">
        <v>1252</v>
      </c>
      <c r="J216" s="53">
        <v>2.16</v>
      </c>
      <c r="K216" s="45" t="s">
        <v>24</v>
      </c>
      <c r="L216" s="45" t="s">
        <v>24</v>
      </c>
      <c r="M216" s="45" t="s">
        <v>24</v>
      </c>
      <c r="N216" s="22" t="str">
        <f t="shared" si="7"/>
        <v>授位</v>
      </c>
    </row>
    <row r="217" spans="1:14">
      <c r="A217" s="35">
        <v>214</v>
      </c>
      <c r="B217" s="9" t="s">
        <v>21</v>
      </c>
      <c r="C217" s="9" t="s">
        <v>22</v>
      </c>
      <c r="D217" s="9" t="s">
        <v>417</v>
      </c>
      <c r="E217" s="9">
        <v>2014</v>
      </c>
      <c r="F217" s="10" t="s">
        <v>458</v>
      </c>
      <c r="G217" s="10" t="s">
        <v>459</v>
      </c>
      <c r="H217" s="35" t="s">
        <v>1250</v>
      </c>
      <c r="I217" s="30" t="s">
        <v>1252</v>
      </c>
      <c r="J217" s="53">
        <v>3.23</v>
      </c>
      <c r="K217" s="45" t="s">
        <v>24</v>
      </c>
      <c r="L217" s="45" t="s">
        <v>24</v>
      </c>
      <c r="M217" s="45" t="s">
        <v>24</v>
      </c>
      <c r="N217" s="22" t="str">
        <f t="shared" si="7"/>
        <v>授位</v>
      </c>
    </row>
    <row r="218" spans="1:14">
      <c r="A218" s="35">
        <v>215</v>
      </c>
      <c r="B218" s="9" t="s">
        <v>21</v>
      </c>
      <c r="C218" s="9" t="s">
        <v>22</v>
      </c>
      <c r="D218" s="9" t="s">
        <v>417</v>
      </c>
      <c r="E218" s="9">
        <v>2014</v>
      </c>
      <c r="F218" s="10" t="s">
        <v>460</v>
      </c>
      <c r="G218" s="10" t="s">
        <v>461</v>
      </c>
      <c r="H218" s="35" t="s">
        <v>1250</v>
      </c>
      <c r="I218" s="30" t="s">
        <v>1252</v>
      </c>
      <c r="J218" s="53">
        <v>2.71</v>
      </c>
      <c r="K218" s="45" t="s">
        <v>24</v>
      </c>
      <c r="L218" s="45" t="s">
        <v>24</v>
      </c>
      <c r="M218" s="45" t="s">
        <v>24</v>
      </c>
      <c r="N218" s="22" t="str">
        <f t="shared" si="7"/>
        <v>授位</v>
      </c>
    </row>
    <row r="219" spans="1:14">
      <c r="A219" s="35">
        <v>216</v>
      </c>
      <c r="B219" s="9" t="s">
        <v>21</v>
      </c>
      <c r="C219" s="9" t="s">
        <v>22</v>
      </c>
      <c r="D219" s="9" t="s">
        <v>417</v>
      </c>
      <c r="E219" s="9">
        <v>2014</v>
      </c>
      <c r="F219" s="10" t="s">
        <v>462</v>
      </c>
      <c r="G219" s="10" t="s">
        <v>463</v>
      </c>
      <c r="H219" s="35" t="s">
        <v>1250</v>
      </c>
      <c r="I219" s="30" t="s">
        <v>1252</v>
      </c>
      <c r="J219" s="53">
        <v>2.0099999999999998</v>
      </c>
      <c r="K219" s="45" t="s">
        <v>24</v>
      </c>
      <c r="L219" s="45" t="s">
        <v>24</v>
      </c>
      <c r="M219" s="45" t="s">
        <v>24</v>
      </c>
      <c r="N219" s="22" t="str">
        <f t="shared" si="7"/>
        <v>授位</v>
      </c>
    </row>
    <row r="220" spans="1:14">
      <c r="A220" s="35">
        <v>217</v>
      </c>
      <c r="B220" s="9" t="s">
        <v>21</v>
      </c>
      <c r="C220" s="9" t="s">
        <v>22</v>
      </c>
      <c r="D220" s="9" t="s">
        <v>417</v>
      </c>
      <c r="E220" s="9">
        <v>2014</v>
      </c>
      <c r="F220" s="10" t="s">
        <v>464</v>
      </c>
      <c r="G220" s="10" t="s">
        <v>465</v>
      </c>
      <c r="H220" s="35" t="s">
        <v>1250</v>
      </c>
      <c r="I220" s="30" t="s">
        <v>1252</v>
      </c>
      <c r="J220" s="53">
        <v>2.35</v>
      </c>
      <c r="K220" s="45" t="s">
        <v>24</v>
      </c>
      <c r="L220" s="45" t="s">
        <v>24</v>
      </c>
      <c r="M220" s="45" t="s">
        <v>24</v>
      </c>
      <c r="N220" s="22" t="str">
        <f t="shared" si="7"/>
        <v>授位</v>
      </c>
    </row>
    <row r="221" spans="1:14">
      <c r="A221" s="35">
        <v>218</v>
      </c>
      <c r="B221" s="9" t="s">
        <v>21</v>
      </c>
      <c r="C221" s="9" t="s">
        <v>22</v>
      </c>
      <c r="D221" s="9" t="s">
        <v>417</v>
      </c>
      <c r="E221" s="9">
        <v>2014</v>
      </c>
      <c r="F221" s="10" t="s">
        <v>466</v>
      </c>
      <c r="G221" s="10" t="s">
        <v>467</v>
      </c>
      <c r="H221" s="35" t="s">
        <v>1250</v>
      </c>
      <c r="I221" s="30" t="s">
        <v>1252</v>
      </c>
      <c r="J221" s="53">
        <v>2.17</v>
      </c>
      <c r="K221" s="45" t="s">
        <v>24</v>
      </c>
      <c r="L221" s="45" t="s">
        <v>24</v>
      </c>
      <c r="M221" s="45" t="s">
        <v>24</v>
      </c>
      <c r="N221" s="22" t="str">
        <f t="shared" si="7"/>
        <v>授位</v>
      </c>
    </row>
    <row r="222" spans="1:14">
      <c r="A222" s="35">
        <v>219</v>
      </c>
      <c r="B222" s="9" t="s">
        <v>21</v>
      </c>
      <c r="C222" s="9" t="s">
        <v>22</v>
      </c>
      <c r="D222" s="9" t="s">
        <v>417</v>
      </c>
      <c r="E222" s="9">
        <v>2014</v>
      </c>
      <c r="F222" s="10" t="s">
        <v>468</v>
      </c>
      <c r="G222" s="10" t="s">
        <v>469</v>
      </c>
      <c r="H222" s="35" t="s">
        <v>1250</v>
      </c>
      <c r="I222" s="30" t="s">
        <v>1252</v>
      </c>
      <c r="J222" s="53">
        <v>2.5299999999999998</v>
      </c>
      <c r="K222" s="45" t="s">
        <v>24</v>
      </c>
      <c r="L222" s="45" t="s">
        <v>24</v>
      </c>
      <c r="M222" s="45" t="s">
        <v>24</v>
      </c>
      <c r="N222" s="22" t="str">
        <f t="shared" si="7"/>
        <v>授位</v>
      </c>
    </row>
    <row r="223" spans="1:14" hidden="1">
      <c r="A223" s="35">
        <v>220</v>
      </c>
      <c r="B223" s="9" t="s">
        <v>21</v>
      </c>
      <c r="C223" s="9" t="s">
        <v>22</v>
      </c>
      <c r="D223" s="9" t="s">
        <v>417</v>
      </c>
      <c r="E223" s="9">
        <v>2014</v>
      </c>
      <c r="F223" s="10" t="s">
        <v>470</v>
      </c>
      <c r="G223" s="10" t="s">
        <v>471</v>
      </c>
      <c r="H223" s="35" t="s">
        <v>1250</v>
      </c>
      <c r="I223" s="30" t="s">
        <v>1251</v>
      </c>
      <c r="J223" s="53">
        <v>2.0499999999999998</v>
      </c>
      <c r="K223" s="45" t="s">
        <v>24</v>
      </c>
      <c r="L223" s="45" t="s">
        <v>24</v>
      </c>
      <c r="M223" s="45" t="s">
        <v>24</v>
      </c>
      <c r="N223" s="22" t="str">
        <f t="shared" si="7"/>
        <v>不授位</v>
      </c>
    </row>
    <row r="224" spans="1:14">
      <c r="A224" s="35">
        <v>221</v>
      </c>
      <c r="B224" s="9" t="s">
        <v>21</v>
      </c>
      <c r="C224" s="9" t="s">
        <v>22</v>
      </c>
      <c r="D224" s="9" t="s">
        <v>417</v>
      </c>
      <c r="E224" s="9">
        <v>2014</v>
      </c>
      <c r="F224" s="10" t="s">
        <v>472</v>
      </c>
      <c r="G224" s="10" t="s">
        <v>473</v>
      </c>
      <c r="H224" s="35" t="s">
        <v>1250</v>
      </c>
      <c r="I224" s="30" t="s">
        <v>1252</v>
      </c>
      <c r="J224" s="53">
        <v>2.15</v>
      </c>
      <c r="K224" s="45" t="s">
        <v>24</v>
      </c>
      <c r="L224" s="45" t="s">
        <v>24</v>
      </c>
      <c r="M224" s="45" t="s">
        <v>24</v>
      </c>
      <c r="N224" s="22" t="str">
        <f t="shared" si="7"/>
        <v>授位</v>
      </c>
    </row>
    <row r="225" spans="1:14">
      <c r="A225" s="35">
        <v>222</v>
      </c>
      <c r="B225" s="9" t="s">
        <v>21</v>
      </c>
      <c r="C225" s="9" t="s">
        <v>22</v>
      </c>
      <c r="D225" s="9" t="s">
        <v>417</v>
      </c>
      <c r="E225" s="9">
        <v>2014</v>
      </c>
      <c r="F225" s="10" t="s">
        <v>474</v>
      </c>
      <c r="G225" s="10" t="s">
        <v>475</v>
      </c>
      <c r="H225" s="35" t="s">
        <v>1250</v>
      </c>
      <c r="I225" s="30" t="s">
        <v>1252</v>
      </c>
      <c r="J225" s="53">
        <v>2.46</v>
      </c>
      <c r="K225" s="45" t="s">
        <v>24</v>
      </c>
      <c r="L225" s="45" t="s">
        <v>24</v>
      </c>
      <c r="M225" s="45" t="s">
        <v>24</v>
      </c>
      <c r="N225" s="22" t="str">
        <f t="shared" si="7"/>
        <v>授位</v>
      </c>
    </row>
    <row r="226" spans="1:14" hidden="1">
      <c r="A226" s="35">
        <v>223</v>
      </c>
      <c r="B226" s="9" t="s">
        <v>21</v>
      </c>
      <c r="C226" s="9" t="s">
        <v>22</v>
      </c>
      <c r="D226" s="9" t="s">
        <v>417</v>
      </c>
      <c r="E226" s="9">
        <v>2014</v>
      </c>
      <c r="F226" s="10" t="s">
        <v>476</v>
      </c>
      <c r="G226" s="10" t="s">
        <v>477</v>
      </c>
      <c r="H226" s="35" t="s">
        <v>1250</v>
      </c>
      <c r="I226" s="30" t="s">
        <v>1251</v>
      </c>
      <c r="J226" s="53">
        <v>2.23</v>
      </c>
      <c r="K226" s="45" t="s">
        <v>24</v>
      </c>
      <c r="L226" s="45" t="s">
        <v>24</v>
      </c>
      <c r="M226" s="45" t="s">
        <v>24</v>
      </c>
      <c r="N226" s="22" t="str">
        <f t="shared" si="7"/>
        <v>不授位</v>
      </c>
    </row>
    <row r="227" spans="1:14">
      <c r="A227" s="35">
        <v>224</v>
      </c>
      <c r="B227" s="9" t="s">
        <v>21</v>
      </c>
      <c r="C227" s="9" t="s">
        <v>22</v>
      </c>
      <c r="D227" s="9" t="s">
        <v>417</v>
      </c>
      <c r="E227" s="9">
        <v>2014</v>
      </c>
      <c r="F227" s="10" t="s">
        <v>478</v>
      </c>
      <c r="G227" s="10" t="s">
        <v>479</v>
      </c>
      <c r="H227" s="35" t="s">
        <v>1250</v>
      </c>
      <c r="I227" s="30" t="s">
        <v>1252</v>
      </c>
      <c r="J227" s="53">
        <v>2.48</v>
      </c>
      <c r="K227" s="45" t="s">
        <v>24</v>
      </c>
      <c r="L227" s="45" t="s">
        <v>24</v>
      </c>
      <c r="M227" s="45" t="s">
        <v>24</v>
      </c>
      <c r="N227" s="22" t="str">
        <f t="shared" si="7"/>
        <v>授位</v>
      </c>
    </row>
    <row r="228" spans="1:14" hidden="1">
      <c r="A228" s="35">
        <v>225</v>
      </c>
      <c r="B228" s="9" t="s">
        <v>21</v>
      </c>
      <c r="C228" s="9" t="s">
        <v>22</v>
      </c>
      <c r="D228" s="9" t="s">
        <v>417</v>
      </c>
      <c r="E228" s="9">
        <v>2014</v>
      </c>
      <c r="F228" s="10" t="s">
        <v>480</v>
      </c>
      <c r="G228" s="10" t="s">
        <v>481</v>
      </c>
      <c r="H228" s="35" t="s">
        <v>1250</v>
      </c>
      <c r="I228" s="30" t="s">
        <v>1251</v>
      </c>
      <c r="J228" s="53">
        <v>2.9</v>
      </c>
      <c r="K228" s="45" t="s">
        <v>24</v>
      </c>
      <c r="L228" s="45" t="s">
        <v>24</v>
      </c>
      <c r="M228" s="45" t="s">
        <v>24</v>
      </c>
      <c r="N228" s="22" t="str">
        <f t="shared" si="7"/>
        <v>不授位</v>
      </c>
    </row>
    <row r="229" spans="1:14">
      <c r="A229" s="35">
        <v>226</v>
      </c>
      <c r="B229" s="9" t="s">
        <v>21</v>
      </c>
      <c r="C229" s="9" t="s">
        <v>22</v>
      </c>
      <c r="D229" s="9" t="s">
        <v>417</v>
      </c>
      <c r="E229" s="9">
        <v>2014</v>
      </c>
      <c r="F229" s="10" t="s">
        <v>482</v>
      </c>
      <c r="G229" s="10" t="s">
        <v>483</v>
      </c>
      <c r="H229" s="35" t="s">
        <v>1250</v>
      </c>
      <c r="I229" s="30" t="s">
        <v>1252</v>
      </c>
      <c r="J229" s="53">
        <v>2.83</v>
      </c>
      <c r="K229" s="45" t="s">
        <v>24</v>
      </c>
      <c r="L229" s="45" t="s">
        <v>24</v>
      </c>
      <c r="M229" s="45" t="s">
        <v>24</v>
      </c>
      <c r="N229" s="22" t="str">
        <f t="shared" ref="N229:N246" si="8">IF(I229="通过",IF(J229&gt;=2,IF(K229="否",IF(L229="否",IF(M229="否","授位","不授位"),"不授位"),"不授位"),"不授位"),"不授位")</f>
        <v>授位</v>
      </c>
    </row>
    <row r="230" spans="1:14">
      <c r="A230" s="35">
        <v>227</v>
      </c>
      <c r="B230" s="9" t="s">
        <v>21</v>
      </c>
      <c r="C230" s="9" t="s">
        <v>22</v>
      </c>
      <c r="D230" s="9" t="s">
        <v>417</v>
      </c>
      <c r="E230" s="9">
        <v>2014</v>
      </c>
      <c r="F230" s="10" t="s">
        <v>484</v>
      </c>
      <c r="G230" s="10" t="s">
        <v>485</v>
      </c>
      <c r="H230" s="35" t="s">
        <v>1250</v>
      </c>
      <c r="I230" s="30" t="s">
        <v>1252</v>
      </c>
      <c r="J230" s="53">
        <v>2.4700000000000002</v>
      </c>
      <c r="K230" s="45" t="s">
        <v>24</v>
      </c>
      <c r="L230" s="45" t="s">
        <v>24</v>
      </c>
      <c r="M230" s="45" t="s">
        <v>24</v>
      </c>
      <c r="N230" s="22" t="str">
        <f t="shared" si="8"/>
        <v>授位</v>
      </c>
    </row>
    <row r="231" spans="1:14">
      <c r="A231" s="35">
        <v>228</v>
      </c>
      <c r="B231" s="9" t="s">
        <v>21</v>
      </c>
      <c r="C231" s="9" t="s">
        <v>22</v>
      </c>
      <c r="D231" s="9" t="s">
        <v>417</v>
      </c>
      <c r="E231" s="9">
        <v>2014</v>
      </c>
      <c r="F231" s="10" t="s">
        <v>486</v>
      </c>
      <c r="G231" s="10" t="s">
        <v>487</v>
      </c>
      <c r="H231" s="35" t="s">
        <v>1250</v>
      </c>
      <c r="I231" s="30" t="s">
        <v>1252</v>
      </c>
      <c r="J231" s="53">
        <v>2.82</v>
      </c>
      <c r="K231" s="45" t="s">
        <v>24</v>
      </c>
      <c r="L231" s="45" t="s">
        <v>24</v>
      </c>
      <c r="M231" s="45" t="s">
        <v>24</v>
      </c>
      <c r="N231" s="22" t="str">
        <f t="shared" si="8"/>
        <v>授位</v>
      </c>
    </row>
    <row r="232" spans="1:14" hidden="1">
      <c r="A232" s="35">
        <v>229</v>
      </c>
      <c r="B232" s="9" t="s">
        <v>21</v>
      </c>
      <c r="C232" s="9" t="s">
        <v>22</v>
      </c>
      <c r="D232" s="9" t="s">
        <v>417</v>
      </c>
      <c r="E232" s="9">
        <v>2014</v>
      </c>
      <c r="F232" s="10" t="s">
        <v>488</v>
      </c>
      <c r="G232" s="10" t="s">
        <v>489</v>
      </c>
      <c r="H232" s="35" t="s">
        <v>1250</v>
      </c>
      <c r="I232" s="30" t="s">
        <v>1251</v>
      </c>
      <c r="J232" s="53">
        <v>3.01</v>
      </c>
      <c r="K232" s="45" t="s">
        <v>24</v>
      </c>
      <c r="L232" s="45" t="s">
        <v>24</v>
      </c>
      <c r="M232" s="45" t="s">
        <v>24</v>
      </c>
      <c r="N232" s="22" t="str">
        <f t="shared" si="8"/>
        <v>不授位</v>
      </c>
    </row>
    <row r="233" spans="1:14">
      <c r="A233" s="35">
        <v>230</v>
      </c>
      <c r="B233" s="9" t="s">
        <v>21</v>
      </c>
      <c r="C233" s="9" t="s">
        <v>22</v>
      </c>
      <c r="D233" s="9" t="s">
        <v>417</v>
      </c>
      <c r="E233" s="9">
        <v>2014</v>
      </c>
      <c r="F233" s="10" t="s">
        <v>490</v>
      </c>
      <c r="G233" s="10" t="s">
        <v>491</v>
      </c>
      <c r="H233" s="35" t="s">
        <v>1250</v>
      </c>
      <c r="I233" s="30" t="s">
        <v>1252</v>
      </c>
      <c r="J233" s="53">
        <v>2.61</v>
      </c>
      <c r="K233" s="45" t="s">
        <v>24</v>
      </c>
      <c r="L233" s="45" t="s">
        <v>24</v>
      </c>
      <c r="M233" s="45" t="s">
        <v>24</v>
      </c>
      <c r="N233" s="22" t="str">
        <f t="shared" si="8"/>
        <v>授位</v>
      </c>
    </row>
    <row r="234" spans="1:14">
      <c r="A234" s="35">
        <v>231</v>
      </c>
      <c r="B234" s="9" t="s">
        <v>21</v>
      </c>
      <c r="C234" s="9" t="s">
        <v>22</v>
      </c>
      <c r="D234" s="9" t="s">
        <v>417</v>
      </c>
      <c r="E234" s="9">
        <v>2014</v>
      </c>
      <c r="F234" s="10" t="s">
        <v>492</v>
      </c>
      <c r="G234" s="10" t="s">
        <v>493</v>
      </c>
      <c r="H234" s="35" t="s">
        <v>1250</v>
      </c>
      <c r="I234" s="30" t="s">
        <v>1252</v>
      </c>
      <c r="J234" s="53">
        <v>2.4</v>
      </c>
      <c r="K234" s="45" t="s">
        <v>24</v>
      </c>
      <c r="L234" s="45" t="s">
        <v>24</v>
      </c>
      <c r="M234" s="45" t="s">
        <v>24</v>
      </c>
      <c r="N234" s="22" t="str">
        <f t="shared" si="8"/>
        <v>授位</v>
      </c>
    </row>
    <row r="235" spans="1:14" hidden="1">
      <c r="A235" s="35">
        <v>232</v>
      </c>
      <c r="B235" s="9" t="s">
        <v>21</v>
      </c>
      <c r="C235" s="9" t="s">
        <v>22</v>
      </c>
      <c r="D235" s="9" t="s">
        <v>417</v>
      </c>
      <c r="E235" s="9">
        <v>2014</v>
      </c>
      <c r="F235" s="10" t="s">
        <v>494</v>
      </c>
      <c r="G235" s="10" t="s">
        <v>495</v>
      </c>
      <c r="H235" s="35" t="s">
        <v>1250</v>
      </c>
      <c r="I235" s="30" t="s">
        <v>1251</v>
      </c>
      <c r="J235" s="53">
        <v>1.84</v>
      </c>
      <c r="K235" s="45" t="s">
        <v>24</v>
      </c>
      <c r="L235" s="45" t="s">
        <v>24</v>
      </c>
      <c r="M235" s="45" t="s">
        <v>24</v>
      </c>
      <c r="N235" s="22" t="str">
        <f t="shared" si="8"/>
        <v>不授位</v>
      </c>
    </row>
    <row r="236" spans="1:14">
      <c r="A236" s="35">
        <v>233</v>
      </c>
      <c r="B236" s="9" t="s">
        <v>21</v>
      </c>
      <c r="C236" s="9" t="s">
        <v>22</v>
      </c>
      <c r="D236" s="9" t="s">
        <v>417</v>
      </c>
      <c r="E236" s="9">
        <v>2014</v>
      </c>
      <c r="F236" s="10" t="s">
        <v>496</v>
      </c>
      <c r="G236" s="10" t="s">
        <v>497</v>
      </c>
      <c r="H236" s="35" t="s">
        <v>1250</v>
      </c>
      <c r="I236" s="30" t="s">
        <v>1252</v>
      </c>
      <c r="J236" s="53">
        <v>2.1</v>
      </c>
      <c r="K236" s="45" t="s">
        <v>24</v>
      </c>
      <c r="L236" s="45" t="s">
        <v>24</v>
      </c>
      <c r="M236" s="45" t="s">
        <v>24</v>
      </c>
      <c r="N236" s="22" t="str">
        <f t="shared" si="8"/>
        <v>授位</v>
      </c>
    </row>
    <row r="237" spans="1:14">
      <c r="A237" s="35">
        <v>234</v>
      </c>
      <c r="B237" s="9" t="s">
        <v>21</v>
      </c>
      <c r="C237" s="9" t="s">
        <v>22</v>
      </c>
      <c r="D237" s="9" t="s">
        <v>417</v>
      </c>
      <c r="E237" s="9">
        <v>2014</v>
      </c>
      <c r="F237" s="10" t="s">
        <v>498</v>
      </c>
      <c r="G237" s="10" t="s">
        <v>499</v>
      </c>
      <c r="H237" s="35" t="s">
        <v>1250</v>
      </c>
      <c r="I237" s="30" t="s">
        <v>1252</v>
      </c>
      <c r="J237" s="53">
        <v>3.21</v>
      </c>
      <c r="K237" s="45" t="s">
        <v>24</v>
      </c>
      <c r="L237" s="45" t="s">
        <v>24</v>
      </c>
      <c r="M237" s="45" t="s">
        <v>24</v>
      </c>
      <c r="N237" s="22" t="str">
        <f t="shared" si="8"/>
        <v>授位</v>
      </c>
    </row>
    <row r="238" spans="1:14">
      <c r="A238" s="35">
        <v>235</v>
      </c>
      <c r="B238" s="9" t="s">
        <v>21</v>
      </c>
      <c r="C238" s="9" t="s">
        <v>22</v>
      </c>
      <c r="D238" s="9" t="s">
        <v>417</v>
      </c>
      <c r="E238" s="9">
        <v>2014</v>
      </c>
      <c r="F238" s="10" t="s">
        <v>500</v>
      </c>
      <c r="G238" s="10" t="s">
        <v>501</v>
      </c>
      <c r="H238" s="35" t="s">
        <v>1250</v>
      </c>
      <c r="I238" s="30" t="s">
        <v>1252</v>
      </c>
      <c r="J238" s="53">
        <v>2.77</v>
      </c>
      <c r="K238" s="45" t="s">
        <v>24</v>
      </c>
      <c r="L238" s="45" t="s">
        <v>24</v>
      </c>
      <c r="M238" s="45" t="s">
        <v>24</v>
      </c>
      <c r="N238" s="22" t="str">
        <f t="shared" si="8"/>
        <v>授位</v>
      </c>
    </row>
    <row r="239" spans="1:14">
      <c r="A239" s="35">
        <v>236</v>
      </c>
      <c r="B239" s="9" t="s">
        <v>21</v>
      </c>
      <c r="C239" s="9" t="s">
        <v>22</v>
      </c>
      <c r="D239" s="9" t="s">
        <v>417</v>
      </c>
      <c r="E239" s="9">
        <v>2014</v>
      </c>
      <c r="F239" s="10" t="s">
        <v>502</v>
      </c>
      <c r="G239" s="10" t="s">
        <v>503</v>
      </c>
      <c r="H239" s="35" t="s">
        <v>1250</v>
      </c>
      <c r="I239" s="30" t="s">
        <v>1252</v>
      </c>
      <c r="J239" s="53">
        <v>2.2999999999999998</v>
      </c>
      <c r="K239" s="45" t="s">
        <v>24</v>
      </c>
      <c r="L239" s="45" t="s">
        <v>24</v>
      </c>
      <c r="M239" s="45" t="s">
        <v>24</v>
      </c>
      <c r="N239" s="22" t="str">
        <f t="shared" si="8"/>
        <v>授位</v>
      </c>
    </row>
    <row r="240" spans="1:14">
      <c r="A240" s="35">
        <v>237</v>
      </c>
      <c r="B240" s="9" t="s">
        <v>21</v>
      </c>
      <c r="C240" s="9" t="s">
        <v>22</v>
      </c>
      <c r="D240" s="9" t="s">
        <v>417</v>
      </c>
      <c r="E240" s="9">
        <v>2014</v>
      </c>
      <c r="F240" s="10" t="s">
        <v>504</v>
      </c>
      <c r="G240" s="10" t="s">
        <v>505</v>
      </c>
      <c r="H240" s="35" t="s">
        <v>1250</v>
      </c>
      <c r="I240" s="30" t="s">
        <v>1252</v>
      </c>
      <c r="J240" s="53">
        <v>2.25</v>
      </c>
      <c r="K240" s="45" t="s">
        <v>24</v>
      </c>
      <c r="L240" s="45" t="s">
        <v>24</v>
      </c>
      <c r="M240" s="45" t="s">
        <v>24</v>
      </c>
      <c r="N240" s="22" t="str">
        <f t="shared" si="8"/>
        <v>授位</v>
      </c>
    </row>
    <row r="241" spans="1:16">
      <c r="A241" s="35">
        <v>238</v>
      </c>
      <c r="B241" s="9" t="s">
        <v>21</v>
      </c>
      <c r="C241" s="9" t="s">
        <v>22</v>
      </c>
      <c r="D241" s="9" t="s">
        <v>417</v>
      </c>
      <c r="E241" s="9">
        <v>2014</v>
      </c>
      <c r="F241" s="10" t="s">
        <v>506</v>
      </c>
      <c r="G241" s="10" t="s">
        <v>507</v>
      </c>
      <c r="H241" s="35" t="s">
        <v>1250</v>
      </c>
      <c r="I241" s="30" t="s">
        <v>1252</v>
      </c>
      <c r="J241" s="53">
        <v>2.6</v>
      </c>
      <c r="K241" s="45" t="s">
        <v>24</v>
      </c>
      <c r="L241" s="45" t="s">
        <v>24</v>
      </c>
      <c r="M241" s="45" t="s">
        <v>24</v>
      </c>
      <c r="N241" s="22" t="str">
        <f t="shared" si="8"/>
        <v>授位</v>
      </c>
    </row>
    <row r="242" spans="1:16">
      <c r="A242" s="35">
        <v>239</v>
      </c>
      <c r="B242" s="9" t="s">
        <v>21</v>
      </c>
      <c r="C242" s="9" t="s">
        <v>22</v>
      </c>
      <c r="D242" s="9" t="s">
        <v>417</v>
      </c>
      <c r="E242" s="9">
        <v>2014</v>
      </c>
      <c r="F242" s="10" t="s">
        <v>508</v>
      </c>
      <c r="G242" s="10" t="s">
        <v>509</v>
      </c>
      <c r="H242" s="35" t="s">
        <v>1250</v>
      </c>
      <c r="I242" s="30" t="s">
        <v>1252</v>
      </c>
      <c r="J242" s="53">
        <v>2.64</v>
      </c>
      <c r="K242" s="45" t="s">
        <v>24</v>
      </c>
      <c r="L242" s="45" t="s">
        <v>24</v>
      </c>
      <c r="M242" s="45" t="s">
        <v>24</v>
      </c>
      <c r="N242" s="22" t="str">
        <f t="shared" si="8"/>
        <v>授位</v>
      </c>
    </row>
    <row r="243" spans="1:16">
      <c r="A243" s="35">
        <v>240</v>
      </c>
      <c r="B243" s="9" t="s">
        <v>21</v>
      </c>
      <c r="C243" s="9" t="s">
        <v>22</v>
      </c>
      <c r="D243" s="9" t="s">
        <v>417</v>
      </c>
      <c r="E243" s="9">
        <v>2014</v>
      </c>
      <c r="F243" s="10" t="s">
        <v>510</v>
      </c>
      <c r="G243" s="10" t="s">
        <v>511</v>
      </c>
      <c r="H243" s="35" t="s">
        <v>1250</v>
      </c>
      <c r="I243" s="30" t="s">
        <v>1252</v>
      </c>
      <c r="J243" s="53">
        <v>2.5299999999999998</v>
      </c>
      <c r="K243" s="45" t="s">
        <v>24</v>
      </c>
      <c r="L243" s="45" t="s">
        <v>24</v>
      </c>
      <c r="M243" s="45" t="s">
        <v>24</v>
      </c>
      <c r="N243" s="22" t="str">
        <f t="shared" si="8"/>
        <v>授位</v>
      </c>
    </row>
    <row r="244" spans="1:16">
      <c r="A244" s="35">
        <v>241</v>
      </c>
      <c r="B244" s="9" t="s">
        <v>21</v>
      </c>
      <c r="C244" s="9" t="s">
        <v>22</v>
      </c>
      <c r="D244" s="9" t="s">
        <v>417</v>
      </c>
      <c r="E244" s="9">
        <v>2014</v>
      </c>
      <c r="F244" s="10" t="s">
        <v>512</v>
      </c>
      <c r="G244" s="10" t="s">
        <v>513</v>
      </c>
      <c r="H244" s="35" t="s">
        <v>1250</v>
      </c>
      <c r="I244" s="30" t="s">
        <v>1252</v>
      </c>
      <c r="J244" s="53">
        <v>2.1800000000000002</v>
      </c>
      <c r="K244" s="45" t="s">
        <v>24</v>
      </c>
      <c r="L244" s="45" t="s">
        <v>24</v>
      </c>
      <c r="M244" s="45" t="s">
        <v>24</v>
      </c>
      <c r="N244" s="22" t="str">
        <f t="shared" si="8"/>
        <v>授位</v>
      </c>
    </row>
    <row r="245" spans="1:16">
      <c r="A245" s="35">
        <v>242</v>
      </c>
      <c r="B245" s="9" t="s">
        <v>21</v>
      </c>
      <c r="C245" s="9" t="s">
        <v>22</v>
      </c>
      <c r="D245" s="9" t="s">
        <v>417</v>
      </c>
      <c r="E245" s="9">
        <v>2014</v>
      </c>
      <c r="F245" s="10" t="s">
        <v>514</v>
      </c>
      <c r="G245" s="10" t="s">
        <v>515</v>
      </c>
      <c r="H245" s="35" t="s">
        <v>1250</v>
      </c>
      <c r="I245" s="30" t="s">
        <v>1252</v>
      </c>
      <c r="J245" s="53">
        <v>2.78</v>
      </c>
      <c r="K245" s="45" t="s">
        <v>24</v>
      </c>
      <c r="L245" s="45" t="s">
        <v>24</v>
      </c>
      <c r="M245" s="45" t="s">
        <v>24</v>
      </c>
      <c r="N245" s="22" t="str">
        <f t="shared" si="8"/>
        <v>授位</v>
      </c>
    </row>
    <row r="246" spans="1:16" hidden="1">
      <c r="A246" s="35">
        <v>243</v>
      </c>
      <c r="B246" s="9" t="s">
        <v>21</v>
      </c>
      <c r="C246" s="9" t="s">
        <v>22</v>
      </c>
      <c r="D246" s="9" t="s">
        <v>417</v>
      </c>
      <c r="E246" s="9">
        <v>2014</v>
      </c>
      <c r="F246" s="10" t="s">
        <v>516</v>
      </c>
      <c r="G246" s="10" t="s">
        <v>517</v>
      </c>
      <c r="H246" s="35" t="s">
        <v>1250</v>
      </c>
      <c r="I246" s="30" t="s">
        <v>1251</v>
      </c>
      <c r="J246" s="53">
        <v>2.14</v>
      </c>
      <c r="K246" s="45" t="s">
        <v>24</v>
      </c>
      <c r="L246" s="45" t="s">
        <v>24</v>
      </c>
      <c r="M246" s="45" t="s">
        <v>24</v>
      </c>
      <c r="N246" s="22" t="str">
        <f t="shared" si="8"/>
        <v>不授位</v>
      </c>
    </row>
    <row r="247" spans="1:16" s="16" customFormat="1" hidden="1">
      <c r="A247" s="16">
        <v>244</v>
      </c>
      <c r="B247" s="14" t="s">
        <v>518</v>
      </c>
      <c r="C247" s="14" t="s">
        <v>519</v>
      </c>
      <c r="D247" s="14" t="s">
        <v>520</v>
      </c>
      <c r="E247" s="15" t="s">
        <v>521</v>
      </c>
      <c r="F247" s="11" t="s">
        <v>522</v>
      </c>
      <c r="G247" s="11" t="s">
        <v>523</v>
      </c>
      <c r="H247" s="54" t="s">
        <v>1250</v>
      </c>
      <c r="I247" s="54" t="s">
        <v>1252</v>
      </c>
      <c r="J247" s="50">
        <v>1.83</v>
      </c>
      <c r="K247" s="51" t="s">
        <v>24</v>
      </c>
      <c r="L247" s="51" t="s">
        <v>24</v>
      </c>
      <c r="M247" s="51" t="s">
        <v>24</v>
      </c>
      <c r="N247" s="22" t="str">
        <f t="shared" ref="N247:N277" si="9">IF(I247="通过",IF(J247&gt;=2,IF(K247="否",IF(L247="否",IF(M247="否","授位","不授位"),"不授位"),"不授位"),"不授位"),"不授位")</f>
        <v>不授位</v>
      </c>
      <c r="O247" s="54"/>
      <c r="P247" s="54"/>
    </row>
    <row r="248" spans="1:16">
      <c r="A248" s="18">
        <v>245</v>
      </c>
      <c r="B248" s="12" t="s">
        <v>518</v>
      </c>
      <c r="C248" s="12" t="s">
        <v>519</v>
      </c>
      <c r="D248" s="12" t="s">
        <v>520</v>
      </c>
      <c r="E248" s="13" t="s">
        <v>521</v>
      </c>
      <c r="F248" s="10" t="s">
        <v>524</v>
      </c>
      <c r="G248" s="10" t="s">
        <v>525</v>
      </c>
      <c r="H248" s="28" t="s">
        <v>1250</v>
      </c>
      <c r="I248" s="30" t="s">
        <v>1252</v>
      </c>
      <c r="J248" s="53">
        <v>2</v>
      </c>
      <c r="K248" s="45" t="s">
        <v>24</v>
      </c>
      <c r="L248" s="45" t="s">
        <v>24</v>
      </c>
      <c r="M248" s="45" t="s">
        <v>24</v>
      </c>
      <c r="N248" s="22" t="str">
        <f t="shared" si="9"/>
        <v>授位</v>
      </c>
    </row>
    <row r="249" spans="1:16" hidden="1">
      <c r="A249" s="18">
        <v>246</v>
      </c>
      <c r="B249" s="12" t="s">
        <v>518</v>
      </c>
      <c r="C249" s="12" t="s">
        <v>519</v>
      </c>
      <c r="D249" s="12" t="s">
        <v>520</v>
      </c>
      <c r="E249" s="13" t="s">
        <v>521</v>
      </c>
      <c r="F249" s="10" t="s">
        <v>526</v>
      </c>
      <c r="G249" s="10" t="s">
        <v>527</v>
      </c>
      <c r="H249" s="28" t="s">
        <v>1250</v>
      </c>
      <c r="I249" s="30" t="s">
        <v>1252</v>
      </c>
      <c r="J249" s="53">
        <v>1.93</v>
      </c>
      <c r="K249" s="45" t="s">
        <v>24</v>
      </c>
      <c r="L249" s="45" t="s">
        <v>24</v>
      </c>
      <c r="M249" s="45" t="s">
        <v>24</v>
      </c>
      <c r="N249" s="22" t="str">
        <f t="shared" si="9"/>
        <v>不授位</v>
      </c>
    </row>
    <row r="250" spans="1:16" hidden="1">
      <c r="A250" s="18">
        <v>247</v>
      </c>
      <c r="B250" s="12" t="s">
        <v>518</v>
      </c>
      <c r="C250" s="12" t="s">
        <v>519</v>
      </c>
      <c r="D250" s="12" t="s">
        <v>520</v>
      </c>
      <c r="E250" s="13" t="s">
        <v>521</v>
      </c>
      <c r="F250" s="10" t="s">
        <v>528</v>
      </c>
      <c r="G250" s="10" t="s">
        <v>529</v>
      </c>
      <c r="H250" s="28" t="s">
        <v>1250</v>
      </c>
      <c r="I250" s="30" t="s">
        <v>1251</v>
      </c>
      <c r="J250" s="53">
        <v>1.98</v>
      </c>
      <c r="K250" s="45" t="s">
        <v>24</v>
      </c>
      <c r="L250" s="45" t="s">
        <v>24</v>
      </c>
      <c r="M250" s="45" t="s">
        <v>24</v>
      </c>
      <c r="N250" s="22" t="str">
        <f t="shared" si="9"/>
        <v>不授位</v>
      </c>
    </row>
    <row r="251" spans="1:16">
      <c r="A251" s="18">
        <v>248</v>
      </c>
      <c r="B251" s="12" t="s">
        <v>518</v>
      </c>
      <c r="C251" s="12" t="s">
        <v>519</v>
      </c>
      <c r="D251" s="12" t="s">
        <v>520</v>
      </c>
      <c r="E251" s="13" t="s">
        <v>521</v>
      </c>
      <c r="F251" s="10" t="s">
        <v>530</v>
      </c>
      <c r="G251" s="10" t="s">
        <v>531</v>
      </c>
      <c r="H251" s="28" t="s">
        <v>1250</v>
      </c>
      <c r="I251" s="30" t="s">
        <v>1252</v>
      </c>
      <c r="J251" s="53">
        <v>2.94</v>
      </c>
      <c r="K251" s="45" t="s">
        <v>24</v>
      </c>
      <c r="L251" s="45" t="s">
        <v>24</v>
      </c>
      <c r="M251" s="45" t="s">
        <v>24</v>
      </c>
      <c r="N251" s="22" t="str">
        <f t="shared" si="9"/>
        <v>授位</v>
      </c>
    </row>
    <row r="252" spans="1:16">
      <c r="A252" s="18">
        <v>249</v>
      </c>
      <c r="B252" s="12" t="s">
        <v>518</v>
      </c>
      <c r="C252" s="12" t="s">
        <v>519</v>
      </c>
      <c r="D252" s="12" t="s">
        <v>520</v>
      </c>
      <c r="E252" s="13" t="s">
        <v>521</v>
      </c>
      <c r="F252" s="10" t="s">
        <v>532</v>
      </c>
      <c r="G252" s="10" t="s">
        <v>533</v>
      </c>
      <c r="H252" s="28" t="s">
        <v>1250</v>
      </c>
      <c r="I252" s="30" t="s">
        <v>1252</v>
      </c>
      <c r="J252" s="53">
        <v>2.61</v>
      </c>
      <c r="K252" s="45" t="s">
        <v>24</v>
      </c>
      <c r="L252" s="45" t="s">
        <v>24</v>
      </c>
      <c r="M252" s="45" t="s">
        <v>24</v>
      </c>
      <c r="N252" s="22" t="str">
        <f t="shared" si="9"/>
        <v>授位</v>
      </c>
    </row>
    <row r="253" spans="1:16">
      <c r="A253" s="18">
        <v>250</v>
      </c>
      <c r="B253" s="12" t="s">
        <v>518</v>
      </c>
      <c r="C253" s="12" t="s">
        <v>519</v>
      </c>
      <c r="D253" s="12" t="s">
        <v>520</v>
      </c>
      <c r="E253" s="13" t="s">
        <v>521</v>
      </c>
      <c r="F253" s="10" t="s">
        <v>534</v>
      </c>
      <c r="G253" s="10" t="s">
        <v>535</v>
      </c>
      <c r="H253" s="28" t="s">
        <v>1250</v>
      </c>
      <c r="I253" s="30" t="s">
        <v>1252</v>
      </c>
      <c r="J253" s="53">
        <v>2.4</v>
      </c>
      <c r="K253" s="45" t="s">
        <v>24</v>
      </c>
      <c r="L253" s="45" t="s">
        <v>24</v>
      </c>
      <c r="M253" s="45" t="s">
        <v>24</v>
      </c>
      <c r="N253" s="22" t="str">
        <f t="shared" si="9"/>
        <v>授位</v>
      </c>
    </row>
    <row r="254" spans="1:16">
      <c r="A254" s="18">
        <v>251</v>
      </c>
      <c r="B254" s="12" t="s">
        <v>518</v>
      </c>
      <c r="C254" s="12" t="s">
        <v>519</v>
      </c>
      <c r="D254" s="12" t="s">
        <v>520</v>
      </c>
      <c r="E254" s="13" t="s">
        <v>521</v>
      </c>
      <c r="F254" s="10" t="s">
        <v>536</v>
      </c>
      <c r="G254" s="10" t="s">
        <v>537</v>
      </c>
      <c r="H254" s="28" t="s">
        <v>1250</v>
      </c>
      <c r="I254" s="30" t="s">
        <v>1252</v>
      </c>
      <c r="J254" s="53">
        <v>2.73</v>
      </c>
      <c r="K254" s="45" t="s">
        <v>24</v>
      </c>
      <c r="L254" s="45" t="s">
        <v>24</v>
      </c>
      <c r="M254" s="45" t="s">
        <v>24</v>
      </c>
      <c r="N254" s="22" t="str">
        <f t="shared" si="9"/>
        <v>授位</v>
      </c>
    </row>
    <row r="255" spans="1:16">
      <c r="A255" s="18">
        <v>252</v>
      </c>
      <c r="B255" s="12" t="s">
        <v>518</v>
      </c>
      <c r="C255" s="12" t="s">
        <v>519</v>
      </c>
      <c r="D255" s="12" t="s">
        <v>520</v>
      </c>
      <c r="E255" s="13" t="s">
        <v>521</v>
      </c>
      <c r="F255" s="10" t="s">
        <v>538</v>
      </c>
      <c r="G255" s="10" t="s">
        <v>539</v>
      </c>
      <c r="H255" s="28" t="s">
        <v>1250</v>
      </c>
      <c r="I255" s="30" t="s">
        <v>1252</v>
      </c>
      <c r="J255" s="53">
        <v>2.65</v>
      </c>
      <c r="K255" s="45" t="s">
        <v>24</v>
      </c>
      <c r="L255" s="45" t="s">
        <v>24</v>
      </c>
      <c r="M255" s="45" t="s">
        <v>24</v>
      </c>
      <c r="N255" s="22" t="str">
        <f t="shared" si="9"/>
        <v>授位</v>
      </c>
    </row>
    <row r="256" spans="1:16">
      <c r="A256" s="18">
        <v>253</v>
      </c>
      <c r="B256" s="12" t="s">
        <v>518</v>
      </c>
      <c r="C256" s="12" t="s">
        <v>519</v>
      </c>
      <c r="D256" s="12" t="s">
        <v>520</v>
      </c>
      <c r="E256" s="13" t="s">
        <v>521</v>
      </c>
      <c r="F256" s="10" t="s">
        <v>540</v>
      </c>
      <c r="G256" s="10" t="s">
        <v>541</v>
      </c>
      <c r="H256" s="28" t="s">
        <v>1250</v>
      </c>
      <c r="I256" s="30" t="s">
        <v>1252</v>
      </c>
      <c r="J256" s="53">
        <v>2.48</v>
      </c>
      <c r="K256" s="45" t="s">
        <v>24</v>
      </c>
      <c r="L256" s="45" t="s">
        <v>24</v>
      </c>
      <c r="M256" s="45" t="s">
        <v>24</v>
      </c>
      <c r="N256" s="22" t="str">
        <f t="shared" si="9"/>
        <v>授位</v>
      </c>
    </row>
    <row r="257" spans="1:14">
      <c r="A257" s="18">
        <v>254</v>
      </c>
      <c r="B257" s="12" t="s">
        <v>518</v>
      </c>
      <c r="C257" s="12" t="s">
        <v>519</v>
      </c>
      <c r="D257" s="12" t="s">
        <v>520</v>
      </c>
      <c r="E257" s="13" t="s">
        <v>521</v>
      </c>
      <c r="F257" s="10" t="s">
        <v>542</v>
      </c>
      <c r="G257" s="10" t="s">
        <v>543</v>
      </c>
      <c r="H257" s="28" t="s">
        <v>1250</v>
      </c>
      <c r="I257" s="30" t="s">
        <v>1252</v>
      </c>
      <c r="J257" s="53">
        <v>3.2</v>
      </c>
      <c r="K257" s="45" t="s">
        <v>24</v>
      </c>
      <c r="L257" s="45" t="s">
        <v>24</v>
      </c>
      <c r="M257" s="45" t="s">
        <v>24</v>
      </c>
      <c r="N257" s="22" t="str">
        <f t="shared" si="9"/>
        <v>授位</v>
      </c>
    </row>
    <row r="258" spans="1:14">
      <c r="A258" s="18">
        <v>255</v>
      </c>
      <c r="B258" s="12" t="s">
        <v>518</v>
      </c>
      <c r="C258" s="12" t="s">
        <v>519</v>
      </c>
      <c r="D258" s="12" t="s">
        <v>520</v>
      </c>
      <c r="E258" s="13" t="s">
        <v>521</v>
      </c>
      <c r="F258" s="10" t="s">
        <v>544</v>
      </c>
      <c r="G258" s="10" t="s">
        <v>545</v>
      </c>
      <c r="H258" s="28" t="s">
        <v>1250</v>
      </c>
      <c r="I258" s="30" t="s">
        <v>1252</v>
      </c>
      <c r="J258" s="53">
        <v>3.09</v>
      </c>
      <c r="K258" s="45" t="s">
        <v>24</v>
      </c>
      <c r="L258" s="45" t="s">
        <v>24</v>
      </c>
      <c r="M258" s="45" t="s">
        <v>24</v>
      </c>
      <c r="N258" s="22" t="str">
        <f t="shared" si="9"/>
        <v>授位</v>
      </c>
    </row>
    <row r="259" spans="1:14">
      <c r="A259" s="18">
        <v>256</v>
      </c>
      <c r="B259" s="12" t="s">
        <v>518</v>
      </c>
      <c r="C259" s="12" t="s">
        <v>519</v>
      </c>
      <c r="D259" s="12" t="s">
        <v>520</v>
      </c>
      <c r="E259" s="13" t="s">
        <v>521</v>
      </c>
      <c r="F259" s="10" t="s">
        <v>546</v>
      </c>
      <c r="G259" s="10" t="s">
        <v>547</v>
      </c>
      <c r="H259" s="28" t="s">
        <v>1250</v>
      </c>
      <c r="I259" s="30" t="s">
        <v>1252</v>
      </c>
      <c r="J259" s="53">
        <v>3.02</v>
      </c>
      <c r="K259" s="45" t="s">
        <v>24</v>
      </c>
      <c r="L259" s="45" t="s">
        <v>24</v>
      </c>
      <c r="M259" s="45" t="s">
        <v>24</v>
      </c>
      <c r="N259" s="22" t="str">
        <f t="shared" si="9"/>
        <v>授位</v>
      </c>
    </row>
    <row r="260" spans="1:14">
      <c r="A260" s="18">
        <v>257</v>
      </c>
      <c r="B260" s="12" t="s">
        <v>518</v>
      </c>
      <c r="C260" s="12" t="s">
        <v>519</v>
      </c>
      <c r="D260" s="12" t="s">
        <v>520</v>
      </c>
      <c r="E260" s="13" t="s">
        <v>521</v>
      </c>
      <c r="F260" s="10" t="s">
        <v>548</v>
      </c>
      <c r="G260" s="10" t="s">
        <v>549</v>
      </c>
      <c r="H260" s="28" t="s">
        <v>1250</v>
      </c>
      <c r="I260" s="30" t="s">
        <v>1252</v>
      </c>
      <c r="J260" s="53">
        <v>3.55</v>
      </c>
      <c r="K260" s="45" t="s">
        <v>24</v>
      </c>
      <c r="L260" s="45" t="s">
        <v>24</v>
      </c>
      <c r="M260" s="45" t="s">
        <v>24</v>
      </c>
      <c r="N260" s="22" t="str">
        <f t="shared" si="9"/>
        <v>授位</v>
      </c>
    </row>
    <row r="261" spans="1:14">
      <c r="A261" s="18">
        <v>258</v>
      </c>
      <c r="B261" s="12" t="s">
        <v>518</v>
      </c>
      <c r="C261" s="12" t="s">
        <v>519</v>
      </c>
      <c r="D261" s="12" t="s">
        <v>520</v>
      </c>
      <c r="E261" s="13" t="s">
        <v>521</v>
      </c>
      <c r="F261" s="10" t="s">
        <v>550</v>
      </c>
      <c r="G261" s="10" t="s">
        <v>551</v>
      </c>
      <c r="H261" s="28" t="s">
        <v>1250</v>
      </c>
      <c r="I261" s="30" t="s">
        <v>1252</v>
      </c>
      <c r="J261" s="53">
        <v>2.5</v>
      </c>
      <c r="K261" s="45" t="s">
        <v>24</v>
      </c>
      <c r="L261" s="45" t="s">
        <v>24</v>
      </c>
      <c r="M261" s="45" t="s">
        <v>24</v>
      </c>
      <c r="N261" s="22" t="str">
        <f t="shared" si="9"/>
        <v>授位</v>
      </c>
    </row>
    <row r="262" spans="1:14">
      <c r="A262" s="18">
        <v>259</v>
      </c>
      <c r="B262" s="12" t="s">
        <v>518</v>
      </c>
      <c r="C262" s="12" t="s">
        <v>519</v>
      </c>
      <c r="D262" s="12" t="s">
        <v>520</v>
      </c>
      <c r="E262" s="13" t="s">
        <v>521</v>
      </c>
      <c r="F262" s="10" t="s">
        <v>552</v>
      </c>
      <c r="G262" s="10" t="s">
        <v>553</v>
      </c>
      <c r="H262" s="28" t="s">
        <v>1250</v>
      </c>
      <c r="I262" s="30" t="s">
        <v>1252</v>
      </c>
      <c r="J262" s="53">
        <v>2.37</v>
      </c>
      <c r="K262" s="45" t="s">
        <v>24</v>
      </c>
      <c r="L262" s="45" t="s">
        <v>24</v>
      </c>
      <c r="M262" s="45" t="s">
        <v>24</v>
      </c>
      <c r="N262" s="22" t="str">
        <f t="shared" si="9"/>
        <v>授位</v>
      </c>
    </row>
    <row r="263" spans="1:14">
      <c r="A263" s="18">
        <v>260</v>
      </c>
      <c r="B263" s="12" t="s">
        <v>518</v>
      </c>
      <c r="C263" s="12" t="s">
        <v>519</v>
      </c>
      <c r="D263" s="12" t="s">
        <v>520</v>
      </c>
      <c r="E263" s="13" t="s">
        <v>521</v>
      </c>
      <c r="F263" s="10" t="s">
        <v>554</v>
      </c>
      <c r="G263" s="10" t="s">
        <v>555</v>
      </c>
      <c r="H263" s="28" t="s">
        <v>1250</v>
      </c>
      <c r="I263" s="30" t="s">
        <v>1252</v>
      </c>
      <c r="J263" s="53">
        <v>3.1</v>
      </c>
      <c r="K263" s="45" t="s">
        <v>24</v>
      </c>
      <c r="L263" s="45" t="s">
        <v>24</v>
      </c>
      <c r="M263" s="45" t="s">
        <v>24</v>
      </c>
      <c r="N263" s="22" t="str">
        <f t="shared" si="9"/>
        <v>授位</v>
      </c>
    </row>
    <row r="264" spans="1:14">
      <c r="A264" s="18">
        <v>261</v>
      </c>
      <c r="B264" s="12" t="s">
        <v>518</v>
      </c>
      <c r="C264" s="12" t="s">
        <v>519</v>
      </c>
      <c r="D264" s="12" t="s">
        <v>520</v>
      </c>
      <c r="E264" s="13" t="s">
        <v>521</v>
      </c>
      <c r="F264" s="10" t="s">
        <v>556</v>
      </c>
      <c r="G264" s="10" t="s">
        <v>557</v>
      </c>
      <c r="H264" s="28" t="s">
        <v>1250</v>
      </c>
      <c r="I264" s="30" t="s">
        <v>1252</v>
      </c>
      <c r="J264" s="53">
        <v>2.98</v>
      </c>
      <c r="K264" s="45" t="s">
        <v>24</v>
      </c>
      <c r="L264" s="45" t="s">
        <v>24</v>
      </c>
      <c r="M264" s="45" t="s">
        <v>24</v>
      </c>
      <c r="N264" s="22" t="str">
        <f t="shared" si="9"/>
        <v>授位</v>
      </c>
    </row>
    <row r="265" spans="1:14" hidden="1">
      <c r="A265" s="18">
        <v>262</v>
      </c>
      <c r="B265" s="12" t="s">
        <v>518</v>
      </c>
      <c r="C265" s="12" t="s">
        <v>519</v>
      </c>
      <c r="D265" s="12" t="s">
        <v>520</v>
      </c>
      <c r="E265" s="13" t="s">
        <v>521</v>
      </c>
      <c r="F265" s="10" t="s">
        <v>558</v>
      </c>
      <c r="G265" s="10" t="s">
        <v>559</v>
      </c>
      <c r="H265" s="28" t="s">
        <v>1250</v>
      </c>
      <c r="I265" s="30" t="s">
        <v>1251</v>
      </c>
      <c r="J265" s="53">
        <v>2.1800000000000002</v>
      </c>
      <c r="K265" s="45" t="s">
        <v>24</v>
      </c>
      <c r="L265" s="45" t="s">
        <v>24</v>
      </c>
      <c r="M265" s="45" t="s">
        <v>24</v>
      </c>
      <c r="N265" s="22" t="str">
        <f t="shared" si="9"/>
        <v>不授位</v>
      </c>
    </row>
    <row r="266" spans="1:14">
      <c r="A266" s="18">
        <v>263</v>
      </c>
      <c r="B266" s="12" t="s">
        <v>518</v>
      </c>
      <c r="C266" s="12" t="s">
        <v>519</v>
      </c>
      <c r="D266" s="12" t="s">
        <v>520</v>
      </c>
      <c r="E266" s="13" t="s">
        <v>521</v>
      </c>
      <c r="F266" s="10" t="s">
        <v>560</v>
      </c>
      <c r="G266" s="10" t="s">
        <v>561</v>
      </c>
      <c r="H266" s="28" t="s">
        <v>1250</v>
      </c>
      <c r="I266" s="30" t="s">
        <v>1252</v>
      </c>
      <c r="J266" s="53">
        <v>2.59</v>
      </c>
      <c r="K266" s="45" t="s">
        <v>24</v>
      </c>
      <c r="L266" s="45" t="s">
        <v>24</v>
      </c>
      <c r="M266" s="45" t="s">
        <v>24</v>
      </c>
      <c r="N266" s="22" t="str">
        <f t="shared" si="9"/>
        <v>授位</v>
      </c>
    </row>
    <row r="267" spans="1:14">
      <c r="A267" s="18">
        <v>264</v>
      </c>
      <c r="B267" s="12" t="s">
        <v>518</v>
      </c>
      <c r="C267" s="12" t="s">
        <v>519</v>
      </c>
      <c r="D267" s="12" t="s">
        <v>520</v>
      </c>
      <c r="E267" s="13" t="s">
        <v>521</v>
      </c>
      <c r="F267" s="10" t="s">
        <v>562</v>
      </c>
      <c r="G267" s="10" t="s">
        <v>563</v>
      </c>
      <c r="H267" s="28" t="s">
        <v>1250</v>
      </c>
      <c r="I267" s="30" t="s">
        <v>1252</v>
      </c>
      <c r="J267" s="53">
        <v>2.62</v>
      </c>
      <c r="K267" s="45" t="s">
        <v>24</v>
      </c>
      <c r="L267" s="45" t="s">
        <v>24</v>
      </c>
      <c r="M267" s="45" t="s">
        <v>24</v>
      </c>
      <c r="N267" s="22" t="str">
        <f t="shared" si="9"/>
        <v>授位</v>
      </c>
    </row>
    <row r="268" spans="1:14">
      <c r="A268" s="18">
        <v>265</v>
      </c>
      <c r="B268" s="12" t="s">
        <v>518</v>
      </c>
      <c r="C268" s="12" t="s">
        <v>519</v>
      </c>
      <c r="D268" s="12" t="s">
        <v>520</v>
      </c>
      <c r="E268" s="13" t="s">
        <v>521</v>
      </c>
      <c r="F268" s="10" t="s">
        <v>564</v>
      </c>
      <c r="G268" s="10" t="s">
        <v>565</v>
      </c>
      <c r="H268" s="28" t="s">
        <v>1250</v>
      </c>
      <c r="I268" s="30" t="s">
        <v>1252</v>
      </c>
      <c r="J268" s="53">
        <v>2.91</v>
      </c>
      <c r="K268" s="45" t="s">
        <v>24</v>
      </c>
      <c r="L268" s="45" t="s">
        <v>24</v>
      </c>
      <c r="M268" s="45" t="s">
        <v>24</v>
      </c>
      <c r="N268" s="22" t="str">
        <f t="shared" si="9"/>
        <v>授位</v>
      </c>
    </row>
    <row r="269" spans="1:14">
      <c r="A269" s="18">
        <v>266</v>
      </c>
      <c r="B269" s="12" t="s">
        <v>518</v>
      </c>
      <c r="C269" s="12" t="s">
        <v>519</v>
      </c>
      <c r="D269" s="12" t="s">
        <v>520</v>
      </c>
      <c r="E269" s="13" t="s">
        <v>521</v>
      </c>
      <c r="F269" s="10" t="s">
        <v>566</v>
      </c>
      <c r="G269" s="10" t="s">
        <v>567</v>
      </c>
      <c r="H269" s="28" t="s">
        <v>1250</v>
      </c>
      <c r="I269" s="30" t="s">
        <v>1252</v>
      </c>
      <c r="J269" s="53">
        <v>2.87</v>
      </c>
      <c r="K269" s="45" t="s">
        <v>24</v>
      </c>
      <c r="L269" s="45" t="s">
        <v>24</v>
      </c>
      <c r="M269" s="45" t="s">
        <v>24</v>
      </c>
      <c r="N269" s="22" t="str">
        <f t="shared" si="9"/>
        <v>授位</v>
      </c>
    </row>
    <row r="270" spans="1:14">
      <c r="A270" s="18">
        <v>267</v>
      </c>
      <c r="B270" s="12" t="s">
        <v>518</v>
      </c>
      <c r="C270" s="12" t="s">
        <v>519</v>
      </c>
      <c r="D270" s="12" t="s">
        <v>520</v>
      </c>
      <c r="E270" s="13" t="s">
        <v>521</v>
      </c>
      <c r="F270" s="10" t="s">
        <v>568</v>
      </c>
      <c r="G270" s="10" t="s">
        <v>569</v>
      </c>
      <c r="H270" s="28" t="s">
        <v>1250</v>
      </c>
      <c r="I270" s="30" t="s">
        <v>1252</v>
      </c>
      <c r="J270" s="53">
        <v>2.73</v>
      </c>
      <c r="K270" s="45" t="s">
        <v>24</v>
      </c>
      <c r="L270" s="45" t="s">
        <v>24</v>
      </c>
      <c r="M270" s="45" t="s">
        <v>24</v>
      </c>
      <c r="N270" s="22" t="str">
        <f t="shared" si="9"/>
        <v>授位</v>
      </c>
    </row>
    <row r="271" spans="1:14">
      <c r="A271" s="18">
        <v>268</v>
      </c>
      <c r="B271" s="12" t="s">
        <v>518</v>
      </c>
      <c r="C271" s="12" t="s">
        <v>519</v>
      </c>
      <c r="D271" s="12" t="s">
        <v>520</v>
      </c>
      <c r="E271" s="13" t="s">
        <v>521</v>
      </c>
      <c r="F271" s="10" t="s">
        <v>570</v>
      </c>
      <c r="G271" s="10" t="s">
        <v>571</v>
      </c>
      <c r="H271" s="28" t="s">
        <v>1250</v>
      </c>
      <c r="I271" s="30" t="s">
        <v>1252</v>
      </c>
      <c r="J271" s="53">
        <v>2.4900000000000002</v>
      </c>
      <c r="K271" s="45" t="s">
        <v>24</v>
      </c>
      <c r="L271" s="45" t="s">
        <v>24</v>
      </c>
      <c r="M271" s="45" t="s">
        <v>24</v>
      </c>
      <c r="N271" s="22" t="str">
        <f t="shared" si="9"/>
        <v>授位</v>
      </c>
    </row>
    <row r="272" spans="1:14">
      <c r="A272" s="18">
        <v>269</v>
      </c>
      <c r="B272" s="12" t="s">
        <v>518</v>
      </c>
      <c r="C272" s="12" t="s">
        <v>519</v>
      </c>
      <c r="D272" s="12" t="s">
        <v>520</v>
      </c>
      <c r="E272" s="13" t="s">
        <v>521</v>
      </c>
      <c r="F272" s="10" t="s">
        <v>572</v>
      </c>
      <c r="G272" s="10" t="s">
        <v>573</v>
      </c>
      <c r="H272" s="28" t="s">
        <v>1250</v>
      </c>
      <c r="I272" s="30" t="s">
        <v>1252</v>
      </c>
      <c r="J272" s="53">
        <v>2.4900000000000002</v>
      </c>
      <c r="K272" s="45" t="s">
        <v>24</v>
      </c>
      <c r="L272" s="45" t="s">
        <v>24</v>
      </c>
      <c r="M272" s="45" t="s">
        <v>24</v>
      </c>
      <c r="N272" s="22" t="str">
        <f t="shared" si="9"/>
        <v>授位</v>
      </c>
    </row>
    <row r="273" spans="1:14">
      <c r="A273" s="18">
        <v>270</v>
      </c>
      <c r="B273" s="12" t="s">
        <v>518</v>
      </c>
      <c r="C273" s="12" t="s">
        <v>519</v>
      </c>
      <c r="D273" s="12" t="s">
        <v>520</v>
      </c>
      <c r="E273" s="13" t="s">
        <v>521</v>
      </c>
      <c r="F273" s="10" t="s">
        <v>574</v>
      </c>
      <c r="G273" s="10" t="s">
        <v>575</v>
      </c>
      <c r="H273" s="28" t="s">
        <v>1250</v>
      </c>
      <c r="I273" s="30" t="s">
        <v>1252</v>
      </c>
      <c r="J273" s="53">
        <v>2.96</v>
      </c>
      <c r="K273" s="45" t="s">
        <v>24</v>
      </c>
      <c r="L273" s="45" t="s">
        <v>24</v>
      </c>
      <c r="M273" s="45" t="s">
        <v>24</v>
      </c>
      <c r="N273" s="22" t="str">
        <f t="shared" si="9"/>
        <v>授位</v>
      </c>
    </row>
    <row r="274" spans="1:14">
      <c r="A274" s="18">
        <v>271</v>
      </c>
      <c r="B274" s="12" t="s">
        <v>518</v>
      </c>
      <c r="C274" s="12" t="s">
        <v>519</v>
      </c>
      <c r="D274" s="12" t="s">
        <v>520</v>
      </c>
      <c r="E274" s="13" t="s">
        <v>521</v>
      </c>
      <c r="F274" s="10" t="s">
        <v>576</v>
      </c>
      <c r="G274" s="10" t="s">
        <v>577</v>
      </c>
      <c r="H274" s="28" t="s">
        <v>1250</v>
      </c>
      <c r="I274" s="30" t="s">
        <v>1252</v>
      </c>
      <c r="J274" s="53">
        <v>3.31</v>
      </c>
      <c r="K274" s="45" t="s">
        <v>24</v>
      </c>
      <c r="L274" s="45" t="s">
        <v>24</v>
      </c>
      <c r="M274" s="45" t="s">
        <v>24</v>
      </c>
      <c r="N274" s="22" t="str">
        <f t="shared" si="9"/>
        <v>授位</v>
      </c>
    </row>
    <row r="275" spans="1:14">
      <c r="A275" s="18">
        <v>272</v>
      </c>
      <c r="B275" s="12" t="s">
        <v>518</v>
      </c>
      <c r="C275" s="12" t="s">
        <v>519</v>
      </c>
      <c r="D275" s="12" t="s">
        <v>520</v>
      </c>
      <c r="E275" s="13" t="s">
        <v>521</v>
      </c>
      <c r="F275" s="10" t="s">
        <v>578</v>
      </c>
      <c r="G275" s="10" t="s">
        <v>579</v>
      </c>
      <c r="H275" s="28" t="s">
        <v>1250</v>
      </c>
      <c r="I275" s="30" t="s">
        <v>1252</v>
      </c>
      <c r="J275" s="53">
        <v>2.36</v>
      </c>
      <c r="K275" s="45" t="s">
        <v>24</v>
      </c>
      <c r="L275" s="45" t="s">
        <v>24</v>
      </c>
      <c r="M275" s="45" t="s">
        <v>24</v>
      </c>
      <c r="N275" s="22" t="str">
        <f t="shared" si="9"/>
        <v>授位</v>
      </c>
    </row>
    <row r="276" spans="1:14">
      <c r="A276" s="18">
        <v>273</v>
      </c>
      <c r="B276" s="12" t="s">
        <v>518</v>
      </c>
      <c r="C276" s="12" t="s">
        <v>519</v>
      </c>
      <c r="D276" s="12" t="s">
        <v>520</v>
      </c>
      <c r="E276" s="13" t="s">
        <v>521</v>
      </c>
      <c r="F276" s="10" t="s">
        <v>580</v>
      </c>
      <c r="G276" s="10" t="s">
        <v>581</v>
      </c>
      <c r="H276" s="28" t="s">
        <v>1250</v>
      </c>
      <c r="I276" s="30" t="s">
        <v>1252</v>
      </c>
      <c r="J276" s="53">
        <v>3.48</v>
      </c>
      <c r="K276" s="45" t="s">
        <v>24</v>
      </c>
      <c r="L276" s="45" t="s">
        <v>24</v>
      </c>
      <c r="M276" s="45" t="s">
        <v>24</v>
      </c>
      <c r="N276" s="22" t="str">
        <f t="shared" si="9"/>
        <v>授位</v>
      </c>
    </row>
    <row r="277" spans="1:14">
      <c r="A277" s="18">
        <v>274</v>
      </c>
      <c r="B277" s="12" t="s">
        <v>518</v>
      </c>
      <c r="C277" s="12" t="s">
        <v>519</v>
      </c>
      <c r="D277" s="12" t="s">
        <v>520</v>
      </c>
      <c r="E277" s="13" t="s">
        <v>521</v>
      </c>
      <c r="F277" s="10" t="s">
        <v>582</v>
      </c>
      <c r="G277" s="10" t="s">
        <v>583</v>
      </c>
      <c r="H277" s="28" t="s">
        <v>1250</v>
      </c>
      <c r="I277" s="30" t="s">
        <v>1252</v>
      </c>
      <c r="J277" s="53">
        <v>2.33</v>
      </c>
      <c r="K277" s="45" t="s">
        <v>24</v>
      </c>
      <c r="L277" s="45" t="s">
        <v>24</v>
      </c>
      <c r="M277" s="45" t="s">
        <v>24</v>
      </c>
      <c r="N277" s="22" t="str">
        <f t="shared" si="9"/>
        <v>授位</v>
      </c>
    </row>
    <row r="278" spans="1:14" hidden="1">
      <c r="A278" s="18">
        <v>275</v>
      </c>
      <c r="B278" s="12" t="s">
        <v>518</v>
      </c>
      <c r="C278" s="12" t="s">
        <v>519</v>
      </c>
      <c r="D278" s="12" t="s">
        <v>520</v>
      </c>
      <c r="E278" s="13" t="s">
        <v>521</v>
      </c>
      <c r="F278" s="10" t="s">
        <v>584</v>
      </c>
      <c r="G278" s="10" t="s">
        <v>585</v>
      </c>
      <c r="H278" s="28" t="s">
        <v>1250</v>
      </c>
      <c r="I278" s="30" t="s">
        <v>1251</v>
      </c>
      <c r="J278" s="53">
        <v>2.4</v>
      </c>
      <c r="K278" s="45" t="s">
        <v>24</v>
      </c>
      <c r="L278" s="45" t="s">
        <v>24</v>
      </c>
      <c r="M278" s="45" t="s">
        <v>24</v>
      </c>
      <c r="N278" s="22" t="str">
        <f t="shared" ref="N278:N312" si="10">IF(I278="通过",IF(J278&gt;=2,IF(K278="否",IF(L278="否",IF(M278="否","授位","不授位"),"不授位"),"不授位"),"不授位"),"不授位")</f>
        <v>不授位</v>
      </c>
    </row>
    <row r="279" spans="1:14">
      <c r="A279" s="18">
        <v>276</v>
      </c>
      <c r="B279" s="12" t="s">
        <v>518</v>
      </c>
      <c r="C279" s="12" t="s">
        <v>519</v>
      </c>
      <c r="D279" s="12" t="s">
        <v>520</v>
      </c>
      <c r="E279" s="13" t="s">
        <v>521</v>
      </c>
      <c r="F279" s="10" t="s">
        <v>586</v>
      </c>
      <c r="G279" s="10" t="s">
        <v>587</v>
      </c>
      <c r="H279" s="28" t="s">
        <v>1250</v>
      </c>
      <c r="I279" s="30" t="s">
        <v>1252</v>
      </c>
      <c r="J279" s="53">
        <v>2.3199999999999998</v>
      </c>
      <c r="K279" s="45" t="s">
        <v>24</v>
      </c>
      <c r="L279" s="45" t="s">
        <v>24</v>
      </c>
      <c r="M279" s="45" t="s">
        <v>24</v>
      </c>
      <c r="N279" s="22" t="str">
        <f t="shared" si="10"/>
        <v>授位</v>
      </c>
    </row>
    <row r="280" spans="1:14">
      <c r="A280" s="18">
        <v>277</v>
      </c>
      <c r="B280" s="12" t="s">
        <v>518</v>
      </c>
      <c r="C280" s="12" t="s">
        <v>519</v>
      </c>
      <c r="D280" s="12" t="s">
        <v>520</v>
      </c>
      <c r="E280" s="13" t="s">
        <v>521</v>
      </c>
      <c r="F280" s="10" t="s">
        <v>588</v>
      </c>
      <c r="G280" s="10" t="s">
        <v>589</v>
      </c>
      <c r="H280" s="28" t="s">
        <v>1250</v>
      </c>
      <c r="I280" s="30" t="s">
        <v>1252</v>
      </c>
      <c r="J280" s="53">
        <v>2.13</v>
      </c>
      <c r="K280" s="45" t="s">
        <v>24</v>
      </c>
      <c r="L280" s="45" t="s">
        <v>24</v>
      </c>
      <c r="M280" s="45" t="s">
        <v>24</v>
      </c>
      <c r="N280" s="22" t="str">
        <f t="shared" si="10"/>
        <v>授位</v>
      </c>
    </row>
    <row r="281" spans="1:14" hidden="1">
      <c r="A281" s="18">
        <v>278</v>
      </c>
      <c r="B281" s="12" t="s">
        <v>518</v>
      </c>
      <c r="C281" s="12" t="s">
        <v>519</v>
      </c>
      <c r="D281" s="12" t="s">
        <v>520</v>
      </c>
      <c r="E281" s="13" t="s">
        <v>521</v>
      </c>
      <c r="F281" s="10" t="s">
        <v>590</v>
      </c>
      <c r="G281" s="10" t="s">
        <v>591</v>
      </c>
      <c r="H281" s="28" t="s">
        <v>1250</v>
      </c>
      <c r="I281" s="30" t="s">
        <v>1251</v>
      </c>
      <c r="J281" s="53">
        <v>2.42</v>
      </c>
      <c r="K281" s="45" t="s">
        <v>28</v>
      </c>
      <c r="L281" s="45" t="s">
        <v>24</v>
      </c>
      <c r="M281" s="45" t="s">
        <v>24</v>
      </c>
      <c r="N281" s="22" t="str">
        <f t="shared" si="10"/>
        <v>不授位</v>
      </c>
    </row>
    <row r="282" spans="1:14">
      <c r="A282" s="18">
        <v>279</v>
      </c>
      <c r="B282" s="12" t="s">
        <v>518</v>
      </c>
      <c r="C282" s="12" t="s">
        <v>519</v>
      </c>
      <c r="D282" s="12" t="s">
        <v>520</v>
      </c>
      <c r="E282" s="13" t="s">
        <v>521</v>
      </c>
      <c r="F282" s="10" t="s">
        <v>592</v>
      </c>
      <c r="G282" s="10" t="s">
        <v>593</v>
      </c>
      <c r="H282" s="28" t="s">
        <v>1250</v>
      </c>
      <c r="I282" s="30" t="s">
        <v>1252</v>
      </c>
      <c r="J282" s="53">
        <v>3.52</v>
      </c>
      <c r="K282" s="45" t="s">
        <v>24</v>
      </c>
      <c r="L282" s="45" t="s">
        <v>24</v>
      </c>
      <c r="M282" s="45" t="s">
        <v>24</v>
      </c>
      <c r="N282" s="22" t="str">
        <f t="shared" si="10"/>
        <v>授位</v>
      </c>
    </row>
    <row r="283" spans="1:14">
      <c r="A283" s="18">
        <v>280</v>
      </c>
      <c r="B283" s="12" t="s">
        <v>518</v>
      </c>
      <c r="C283" s="12" t="s">
        <v>519</v>
      </c>
      <c r="D283" s="12" t="s">
        <v>520</v>
      </c>
      <c r="E283" s="13" t="s">
        <v>521</v>
      </c>
      <c r="F283" s="10" t="s">
        <v>594</v>
      </c>
      <c r="G283" s="10" t="s">
        <v>595</v>
      </c>
      <c r="H283" s="28" t="s">
        <v>1250</v>
      </c>
      <c r="I283" s="30" t="s">
        <v>1252</v>
      </c>
      <c r="J283" s="53">
        <v>2.41</v>
      </c>
      <c r="K283" s="45" t="s">
        <v>24</v>
      </c>
      <c r="L283" s="45" t="s">
        <v>24</v>
      </c>
      <c r="M283" s="45" t="s">
        <v>24</v>
      </c>
      <c r="N283" s="22" t="str">
        <f t="shared" si="10"/>
        <v>授位</v>
      </c>
    </row>
    <row r="284" spans="1:14">
      <c r="A284" s="18">
        <v>281</v>
      </c>
      <c r="B284" s="12" t="s">
        <v>518</v>
      </c>
      <c r="C284" s="12" t="s">
        <v>519</v>
      </c>
      <c r="D284" s="12" t="s">
        <v>520</v>
      </c>
      <c r="E284" s="13" t="s">
        <v>521</v>
      </c>
      <c r="F284" s="10" t="s">
        <v>596</v>
      </c>
      <c r="G284" s="10" t="s">
        <v>597</v>
      </c>
      <c r="H284" s="28" t="s">
        <v>1250</v>
      </c>
      <c r="I284" s="30" t="s">
        <v>1252</v>
      </c>
      <c r="J284" s="53">
        <v>3.03</v>
      </c>
      <c r="K284" s="45" t="s">
        <v>24</v>
      </c>
      <c r="L284" s="45" t="s">
        <v>24</v>
      </c>
      <c r="M284" s="45" t="s">
        <v>24</v>
      </c>
      <c r="N284" s="22" t="str">
        <f t="shared" si="10"/>
        <v>授位</v>
      </c>
    </row>
    <row r="285" spans="1:14">
      <c r="A285" s="18">
        <v>282</v>
      </c>
      <c r="B285" s="12" t="s">
        <v>518</v>
      </c>
      <c r="C285" s="12" t="s">
        <v>519</v>
      </c>
      <c r="D285" s="12" t="s">
        <v>520</v>
      </c>
      <c r="E285" s="13" t="s">
        <v>521</v>
      </c>
      <c r="F285" s="10" t="s">
        <v>598</v>
      </c>
      <c r="G285" s="10" t="s">
        <v>599</v>
      </c>
      <c r="H285" s="28" t="s">
        <v>1250</v>
      </c>
      <c r="I285" s="30" t="s">
        <v>1252</v>
      </c>
      <c r="J285" s="53">
        <v>3.23</v>
      </c>
      <c r="K285" s="45" t="s">
        <v>24</v>
      </c>
      <c r="L285" s="45" t="s">
        <v>24</v>
      </c>
      <c r="M285" s="45" t="s">
        <v>24</v>
      </c>
      <c r="N285" s="22" t="str">
        <f t="shared" si="10"/>
        <v>授位</v>
      </c>
    </row>
    <row r="286" spans="1:14">
      <c r="A286" s="18">
        <v>283</v>
      </c>
      <c r="B286" s="12" t="s">
        <v>518</v>
      </c>
      <c r="C286" s="12" t="s">
        <v>519</v>
      </c>
      <c r="D286" s="12" t="s">
        <v>520</v>
      </c>
      <c r="E286" s="13" t="s">
        <v>521</v>
      </c>
      <c r="F286" s="10" t="s">
        <v>600</v>
      </c>
      <c r="G286" s="10" t="s">
        <v>601</v>
      </c>
      <c r="H286" s="28" t="s">
        <v>1250</v>
      </c>
      <c r="I286" s="30" t="s">
        <v>1252</v>
      </c>
      <c r="J286" s="53">
        <v>2.86</v>
      </c>
      <c r="K286" s="45" t="s">
        <v>24</v>
      </c>
      <c r="L286" s="45" t="s">
        <v>24</v>
      </c>
      <c r="M286" s="45" t="s">
        <v>24</v>
      </c>
      <c r="N286" s="22" t="str">
        <f t="shared" si="10"/>
        <v>授位</v>
      </c>
    </row>
    <row r="287" spans="1:14" hidden="1">
      <c r="A287" s="18">
        <v>284</v>
      </c>
      <c r="B287" s="12" t="s">
        <v>518</v>
      </c>
      <c r="C287" s="12" t="s">
        <v>519</v>
      </c>
      <c r="D287" s="12" t="s">
        <v>520</v>
      </c>
      <c r="E287" s="13" t="s">
        <v>521</v>
      </c>
      <c r="F287" s="10" t="s">
        <v>602</v>
      </c>
      <c r="G287" s="10" t="s">
        <v>603</v>
      </c>
      <c r="H287" s="28" t="s">
        <v>1250</v>
      </c>
      <c r="I287" s="30" t="s">
        <v>1251</v>
      </c>
      <c r="J287" s="53">
        <v>1.76</v>
      </c>
      <c r="K287" s="45" t="s">
        <v>24</v>
      </c>
      <c r="L287" s="45" t="s">
        <v>24</v>
      </c>
      <c r="M287" s="45" t="s">
        <v>24</v>
      </c>
      <c r="N287" s="22" t="str">
        <f t="shared" si="10"/>
        <v>不授位</v>
      </c>
    </row>
    <row r="288" spans="1:14" hidden="1">
      <c r="A288" s="18">
        <v>285</v>
      </c>
      <c r="B288" s="12" t="s">
        <v>518</v>
      </c>
      <c r="C288" s="12" t="s">
        <v>519</v>
      </c>
      <c r="D288" s="12" t="s">
        <v>520</v>
      </c>
      <c r="E288" s="13" t="s">
        <v>521</v>
      </c>
      <c r="F288" s="10" t="s">
        <v>604</v>
      </c>
      <c r="G288" s="10" t="s">
        <v>605</v>
      </c>
      <c r="H288" s="28" t="s">
        <v>1250</v>
      </c>
      <c r="I288" s="30" t="s">
        <v>1251</v>
      </c>
      <c r="J288" s="53">
        <v>2.0299999999999998</v>
      </c>
      <c r="K288" s="45" t="s">
        <v>24</v>
      </c>
      <c r="L288" s="45" t="s">
        <v>24</v>
      </c>
      <c r="M288" s="45" t="s">
        <v>24</v>
      </c>
      <c r="N288" s="22" t="str">
        <f t="shared" si="10"/>
        <v>不授位</v>
      </c>
    </row>
    <row r="289" spans="1:14">
      <c r="A289" s="18">
        <v>286</v>
      </c>
      <c r="B289" s="12" t="s">
        <v>518</v>
      </c>
      <c r="C289" s="12" t="s">
        <v>519</v>
      </c>
      <c r="D289" s="12" t="s">
        <v>520</v>
      </c>
      <c r="E289" s="13" t="s">
        <v>521</v>
      </c>
      <c r="F289" s="10" t="s">
        <v>606</v>
      </c>
      <c r="G289" s="10" t="s">
        <v>607</v>
      </c>
      <c r="H289" s="28" t="s">
        <v>1250</v>
      </c>
      <c r="I289" s="30" t="s">
        <v>1252</v>
      </c>
      <c r="J289" s="53">
        <v>2.59</v>
      </c>
      <c r="K289" s="45" t="s">
        <v>24</v>
      </c>
      <c r="L289" s="45" t="s">
        <v>24</v>
      </c>
      <c r="M289" s="45" t="s">
        <v>24</v>
      </c>
      <c r="N289" s="22" t="str">
        <f t="shared" si="10"/>
        <v>授位</v>
      </c>
    </row>
    <row r="290" spans="1:14" hidden="1">
      <c r="A290" s="18">
        <v>287</v>
      </c>
      <c r="B290" s="12" t="s">
        <v>518</v>
      </c>
      <c r="C290" s="12" t="s">
        <v>519</v>
      </c>
      <c r="D290" s="12" t="s">
        <v>520</v>
      </c>
      <c r="E290" s="13" t="s">
        <v>521</v>
      </c>
      <c r="F290" s="10" t="s">
        <v>608</v>
      </c>
      <c r="G290" s="10" t="s">
        <v>609</v>
      </c>
      <c r="H290" s="28" t="s">
        <v>1250</v>
      </c>
      <c r="I290" s="30" t="s">
        <v>1251</v>
      </c>
      <c r="J290" s="53">
        <v>1.98</v>
      </c>
      <c r="K290" s="45" t="s">
        <v>24</v>
      </c>
      <c r="L290" s="45" t="s">
        <v>24</v>
      </c>
      <c r="M290" s="45" t="s">
        <v>24</v>
      </c>
      <c r="N290" s="22" t="str">
        <f t="shared" si="10"/>
        <v>不授位</v>
      </c>
    </row>
    <row r="291" spans="1:14">
      <c r="A291" s="18">
        <v>288</v>
      </c>
      <c r="B291" s="12" t="s">
        <v>518</v>
      </c>
      <c r="C291" s="12" t="s">
        <v>519</v>
      </c>
      <c r="D291" s="12" t="s">
        <v>520</v>
      </c>
      <c r="E291" s="13" t="s">
        <v>521</v>
      </c>
      <c r="F291" s="10" t="s">
        <v>610</v>
      </c>
      <c r="G291" s="10" t="s">
        <v>611</v>
      </c>
      <c r="H291" s="28" t="s">
        <v>1250</v>
      </c>
      <c r="I291" s="30" t="s">
        <v>1252</v>
      </c>
      <c r="J291" s="53">
        <v>2.15</v>
      </c>
      <c r="K291" s="45" t="s">
        <v>24</v>
      </c>
      <c r="L291" s="45" t="s">
        <v>24</v>
      </c>
      <c r="M291" s="45" t="s">
        <v>24</v>
      </c>
      <c r="N291" s="22" t="str">
        <f t="shared" si="10"/>
        <v>授位</v>
      </c>
    </row>
    <row r="292" spans="1:14" hidden="1">
      <c r="A292" s="18">
        <v>289</v>
      </c>
      <c r="B292" s="12" t="s">
        <v>518</v>
      </c>
      <c r="C292" s="12" t="s">
        <v>519</v>
      </c>
      <c r="D292" s="12" t="s">
        <v>520</v>
      </c>
      <c r="E292" s="13" t="s">
        <v>521</v>
      </c>
      <c r="F292" s="10" t="s">
        <v>612</v>
      </c>
      <c r="G292" s="10" t="s">
        <v>613</v>
      </c>
      <c r="H292" s="28" t="s">
        <v>1250</v>
      </c>
      <c r="I292" s="30" t="s">
        <v>1251</v>
      </c>
      <c r="J292" s="53">
        <v>1.59</v>
      </c>
      <c r="K292" s="45" t="s">
        <v>24</v>
      </c>
      <c r="L292" s="45" t="s">
        <v>24</v>
      </c>
      <c r="M292" s="45" t="s">
        <v>24</v>
      </c>
      <c r="N292" s="22" t="str">
        <f t="shared" si="10"/>
        <v>不授位</v>
      </c>
    </row>
    <row r="293" spans="1:14" hidden="1">
      <c r="A293" s="18">
        <v>290</v>
      </c>
      <c r="B293" s="12" t="s">
        <v>518</v>
      </c>
      <c r="C293" s="12" t="s">
        <v>519</v>
      </c>
      <c r="D293" s="12" t="s">
        <v>520</v>
      </c>
      <c r="E293" s="13" t="s">
        <v>521</v>
      </c>
      <c r="F293" s="10" t="s">
        <v>614</v>
      </c>
      <c r="G293" s="10" t="s">
        <v>615</v>
      </c>
      <c r="H293" s="28" t="s">
        <v>1250</v>
      </c>
      <c r="I293" s="30" t="s">
        <v>1251</v>
      </c>
      <c r="J293" s="53">
        <v>2.0299999999999998</v>
      </c>
      <c r="K293" s="45" t="s">
        <v>24</v>
      </c>
      <c r="L293" s="45" t="s">
        <v>24</v>
      </c>
      <c r="M293" s="45" t="s">
        <v>24</v>
      </c>
      <c r="N293" s="22" t="str">
        <f t="shared" si="10"/>
        <v>不授位</v>
      </c>
    </row>
    <row r="294" spans="1:14">
      <c r="A294" s="18">
        <v>291</v>
      </c>
      <c r="B294" s="12" t="s">
        <v>518</v>
      </c>
      <c r="C294" s="12" t="s">
        <v>519</v>
      </c>
      <c r="D294" s="12" t="s">
        <v>520</v>
      </c>
      <c r="E294" s="13" t="s">
        <v>521</v>
      </c>
      <c r="F294" s="10" t="s">
        <v>616</v>
      </c>
      <c r="G294" s="10" t="s">
        <v>617</v>
      </c>
      <c r="H294" s="28" t="s">
        <v>1250</v>
      </c>
      <c r="I294" s="30" t="s">
        <v>1252</v>
      </c>
      <c r="J294" s="53">
        <v>2.15</v>
      </c>
      <c r="K294" s="45" t="s">
        <v>24</v>
      </c>
      <c r="L294" s="45" t="s">
        <v>24</v>
      </c>
      <c r="M294" s="45" t="s">
        <v>24</v>
      </c>
      <c r="N294" s="22" t="str">
        <f t="shared" si="10"/>
        <v>授位</v>
      </c>
    </row>
    <row r="295" spans="1:14" hidden="1">
      <c r="A295" s="18">
        <v>292</v>
      </c>
      <c r="B295" s="12" t="s">
        <v>518</v>
      </c>
      <c r="C295" s="12" t="s">
        <v>519</v>
      </c>
      <c r="D295" s="12" t="s">
        <v>520</v>
      </c>
      <c r="E295" s="13" t="s">
        <v>521</v>
      </c>
      <c r="F295" s="10" t="s">
        <v>618</v>
      </c>
      <c r="G295" s="10" t="s">
        <v>619</v>
      </c>
      <c r="H295" s="28" t="s">
        <v>1250</v>
      </c>
      <c r="I295" s="30" t="s">
        <v>1251</v>
      </c>
      <c r="J295" s="53">
        <v>1.95</v>
      </c>
      <c r="K295" s="45" t="s">
        <v>24</v>
      </c>
      <c r="L295" s="45" t="s">
        <v>24</v>
      </c>
      <c r="M295" s="45" t="s">
        <v>24</v>
      </c>
      <c r="N295" s="22" t="str">
        <f t="shared" si="10"/>
        <v>不授位</v>
      </c>
    </row>
    <row r="296" spans="1:14">
      <c r="A296" s="18">
        <v>293</v>
      </c>
      <c r="B296" s="12" t="s">
        <v>518</v>
      </c>
      <c r="C296" s="12" t="s">
        <v>519</v>
      </c>
      <c r="D296" s="12" t="s">
        <v>520</v>
      </c>
      <c r="E296" s="13" t="s">
        <v>521</v>
      </c>
      <c r="F296" s="10" t="s">
        <v>620</v>
      </c>
      <c r="G296" s="10" t="s">
        <v>621</v>
      </c>
      <c r="H296" s="28" t="s">
        <v>1250</v>
      </c>
      <c r="I296" s="30" t="s">
        <v>1252</v>
      </c>
      <c r="J296" s="53">
        <v>2.4</v>
      </c>
      <c r="K296" s="45" t="s">
        <v>24</v>
      </c>
      <c r="L296" s="45" t="s">
        <v>24</v>
      </c>
      <c r="M296" s="45" t="s">
        <v>24</v>
      </c>
      <c r="N296" s="22" t="str">
        <f t="shared" si="10"/>
        <v>授位</v>
      </c>
    </row>
    <row r="297" spans="1:14" hidden="1">
      <c r="A297" s="18">
        <v>294</v>
      </c>
      <c r="B297" s="12" t="s">
        <v>518</v>
      </c>
      <c r="C297" s="12" t="s">
        <v>519</v>
      </c>
      <c r="D297" s="12" t="s">
        <v>520</v>
      </c>
      <c r="E297" s="13" t="s">
        <v>521</v>
      </c>
      <c r="F297" s="10" t="s">
        <v>622</v>
      </c>
      <c r="G297" s="10" t="s">
        <v>623</v>
      </c>
      <c r="H297" s="28" t="s">
        <v>1250</v>
      </c>
      <c r="I297" s="30" t="s">
        <v>1252</v>
      </c>
      <c r="J297" s="53">
        <v>1.93</v>
      </c>
      <c r="K297" s="45" t="s">
        <v>24</v>
      </c>
      <c r="L297" s="45" t="s">
        <v>24</v>
      </c>
      <c r="M297" s="45" t="s">
        <v>24</v>
      </c>
      <c r="N297" s="22" t="str">
        <f t="shared" si="10"/>
        <v>不授位</v>
      </c>
    </row>
    <row r="298" spans="1:14">
      <c r="A298" s="18">
        <v>295</v>
      </c>
      <c r="B298" s="12" t="s">
        <v>518</v>
      </c>
      <c r="C298" s="12" t="s">
        <v>519</v>
      </c>
      <c r="D298" s="12" t="s">
        <v>520</v>
      </c>
      <c r="E298" s="13" t="s">
        <v>521</v>
      </c>
      <c r="F298" s="10" t="s">
        <v>624</v>
      </c>
      <c r="G298" s="10" t="s">
        <v>625</v>
      </c>
      <c r="H298" s="28" t="s">
        <v>1250</v>
      </c>
      <c r="I298" s="30" t="s">
        <v>1252</v>
      </c>
      <c r="J298" s="53">
        <v>2.08</v>
      </c>
      <c r="K298" s="45" t="s">
        <v>24</v>
      </c>
      <c r="L298" s="45" t="s">
        <v>24</v>
      </c>
      <c r="M298" s="45" t="s">
        <v>24</v>
      </c>
      <c r="N298" s="22" t="str">
        <f t="shared" si="10"/>
        <v>授位</v>
      </c>
    </row>
    <row r="299" spans="1:14" hidden="1">
      <c r="A299" s="18">
        <v>296</v>
      </c>
      <c r="B299" s="12" t="s">
        <v>518</v>
      </c>
      <c r="C299" s="12" t="s">
        <v>519</v>
      </c>
      <c r="D299" s="12" t="s">
        <v>520</v>
      </c>
      <c r="E299" s="13" t="s">
        <v>521</v>
      </c>
      <c r="F299" s="10" t="s">
        <v>626</v>
      </c>
      <c r="G299" s="10" t="s">
        <v>627</v>
      </c>
      <c r="H299" s="28" t="s">
        <v>1250</v>
      </c>
      <c r="I299" s="30" t="s">
        <v>1251</v>
      </c>
      <c r="J299" s="53">
        <v>1.78</v>
      </c>
      <c r="K299" s="45" t="s">
        <v>24</v>
      </c>
      <c r="L299" s="45" t="s">
        <v>24</v>
      </c>
      <c r="M299" s="45" t="s">
        <v>24</v>
      </c>
      <c r="N299" s="22" t="str">
        <f t="shared" si="10"/>
        <v>不授位</v>
      </c>
    </row>
    <row r="300" spans="1:14" hidden="1">
      <c r="A300" s="18">
        <v>297</v>
      </c>
      <c r="B300" s="12" t="s">
        <v>518</v>
      </c>
      <c r="C300" s="12" t="s">
        <v>519</v>
      </c>
      <c r="D300" s="12" t="s">
        <v>520</v>
      </c>
      <c r="E300" s="13" t="s">
        <v>521</v>
      </c>
      <c r="F300" s="10" t="s">
        <v>628</v>
      </c>
      <c r="G300" s="10" t="s">
        <v>629</v>
      </c>
      <c r="H300" s="28" t="s">
        <v>1250</v>
      </c>
      <c r="I300" s="30" t="s">
        <v>1251</v>
      </c>
      <c r="J300" s="53">
        <v>1.93</v>
      </c>
      <c r="K300" s="45" t="s">
        <v>24</v>
      </c>
      <c r="L300" s="45" t="s">
        <v>24</v>
      </c>
      <c r="M300" s="45" t="s">
        <v>24</v>
      </c>
      <c r="N300" s="22" t="str">
        <f t="shared" si="10"/>
        <v>不授位</v>
      </c>
    </row>
    <row r="301" spans="1:14">
      <c r="A301" s="18">
        <v>298</v>
      </c>
      <c r="B301" s="12" t="s">
        <v>518</v>
      </c>
      <c r="C301" s="12" t="s">
        <v>519</v>
      </c>
      <c r="D301" s="12" t="s">
        <v>520</v>
      </c>
      <c r="E301" s="13" t="s">
        <v>521</v>
      </c>
      <c r="F301" s="10" t="s">
        <v>630</v>
      </c>
      <c r="G301" s="10" t="s">
        <v>631</v>
      </c>
      <c r="H301" s="28" t="s">
        <v>1250</v>
      </c>
      <c r="I301" s="30" t="s">
        <v>1252</v>
      </c>
      <c r="J301" s="53">
        <v>2.77</v>
      </c>
      <c r="K301" s="45" t="s">
        <v>24</v>
      </c>
      <c r="L301" s="45" t="s">
        <v>24</v>
      </c>
      <c r="M301" s="45" t="s">
        <v>24</v>
      </c>
      <c r="N301" s="22" t="str">
        <f t="shared" si="10"/>
        <v>授位</v>
      </c>
    </row>
    <row r="302" spans="1:14">
      <c r="A302" s="18">
        <v>299</v>
      </c>
      <c r="B302" s="12" t="s">
        <v>518</v>
      </c>
      <c r="C302" s="12" t="s">
        <v>519</v>
      </c>
      <c r="D302" s="12" t="s">
        <v>520</v>
      </c>
      <c r="E302" s="13" t="s">
        <v>521</v>
      </c>
      <c r="F302" s="10" t="s">
        <v>632</v>
      </c>
      <c r="G302" s="10" t="s">
        <v>633</v>
      </c>
      <c r="H302" s="28" t="s">
        <v>1250</v>
      </c>
      <c r="I302" s="30" t="s">
        <v>1252</v>
      </c>
      <c r="J302" s="53">
        <v>3.04</v>
      </c>
      <c r="K302" s="45" t="s">
        <v>24</v>
      </c>
      <c r="L302" s="45" t="s">
        <v>24</v>
      </c>
      <c r="M302" s="45" t="s">
        <v>24</v>
      </c>
      <c r="N302" s="22" t="str">
        <f t="shared" si="10"/>
        <v>授位</v>
      </c>
    </row>
    <row r="303" spans="1:14" hidden="1">
      <c r="A303" s="18">
        <v>300</v>
      </c>
      <c r="B303" s="12" t="s">
        <v>518</v>
      </c>
      <c r="C303" s="12" t="s">
        <v>519</v>
      </c>
      <c r="D303" s="12" t="s">
        <v>520</v>
      </c>
      <c r="E303" s="13" t="s">
        <v>521</v>
      </c>
      <c r="F303" s="10" t="s">
        <v>634</v>
      </c>
      <c r="G303" s="10" t="s">
        <v>635</v>
      </c>
      <c r="H303" s="28" t="s">
        <v>1250</v>
      </c>
      <c r="I303" s="30" t="s">
        <v>1251</v>
      </c>
      <c r="J303" s="53">
        <v>1.04</v>
      </c>
      <c r="K303" s="45" t="s">
        <v>24</v>
      </c>
      <c r="L303" s="45" t="s">
        <v>24</v>
      </c>
      <c r="M303" s="45" t="s">
        <v>24</v>
      </c>
      <c r="N303" s="22" t="str">
        <f t="shared" si="10"/>
        <v>不授位</v>
      </c>
    </row>
    <row r="304" spans="1:14" hidden="1">
      <c r="A304" s="18">
        <v>301</v>
      </c>
      <c r="B304" s="12" t="s">
        <v>518</v>
      </c>
      <c r="C304" s="12" t="s">
        <v>519</v>
      </c>
      <c r="D304" s="12" t="s">
        <v>520</v>
      </c>
      <c r="E304" s="13" t="s">
        <v>521</v>
      </c>
      <c r="F304" s="10" t="s">
        <v>636</v>
      </c>
      <c r="G304" s="10" t="s">
        <v>637</v>
      </c>
      <c r="H304" s="28" t="s">
        <v>1250</v>
      </c>
      <c r="I304" s="30" t="s">
        <v>1251</v>
      </c>
      <c r="J304" s="53">
        <v>2.36</v>
      </c>
      <c r="K304" s="45" t="s">
        <v>24</v>
      </c>
      <c r="L304" s="45" t="s">
        <v>24</v>
      </c>
      <c r="M304" s="45" t="s">
        <v>24</v>
      </c>
      <c r="N304" s="22" t="str">
        <f t="shared" si="10"/>
        <v>不授位</v>
      </c>
    </row>
    <row r="305" spans="1:16">
      <c r="A305" s="18">
        <v>302</v>
      </c>
      <c r="B305" s="12" t="s">
        <v>518</v>
      </c>
      <c r="C305" s="12" t="s">
        <v>519</v>
      </c>
      <c r="D305" s="12" t="s">
        <v>520</v>
      </c>
      <c r="E305" s="13" t="s">
        <v>521</v>
      </c>
      <c r="F305" s="10" t="s">
        <v>638</v>
      </c>
      <c r="G305" s="10" t="s">
        <v>639</v>
      </c>
      <c r="H305" s="28" t="s">
        <v>1250</v>
      </c>
      <c r="I305" s="30" t="s">
        <v>1252</v>
      </c>
      <c r="J305" s="53">
        <v>2.02</v>
      </c>
      <c r="K305" s="45" t="s">
        <v>24</v>
      </c>
      <c r="L305" s="45" t="s">
        <v>24</v>
      </c>
      <c r="M305" s="45" t="s">
        <v>24</v>
      </c>
      <c r="N305" s="22" t="str">
        <f t="shared" si="10"/>
        <v>授位</v>
      </c>
    </row>
    <row r="306" spans="1:16">
      <c r="A306" s="18">
        <v>303</v>
      </c>
      <c r="B306" s="12" t="s">
        <v>518</v>
      </c>
      <c r="C306" s="12" t="s">
        <v>519</v>
      </c>
      <c r="D306" s="12" t="s">
        <v>520</v>
      </c>
      <c r="E306" s="13" t="s">
        <v>521</v>
      </c>
      <c r="F306" s="10" t="s">
        <v>640</v>
      </c>
      <c r="G306" s="10" t="s">
        <v>641</v>
      </c>
      <c r="H306" s="28" t="s">
        <v>1250</v>
      </c>
      <c r="I306" s="30" t="s">
        <v>1252</v>
      </c>
      <c r="J306" s="53">
        <v>2.04</v>
      </c>
      <c r="K306" s="45" t="s">
        <v>24</v>
      </c>
      <c r="L306" s="45" t="s">
        <v>24</v>
      </c>
      <c r="M306" s="45" t="s">
        <v>24</v>
      </c>
      <c r="N306" s="22" t="str">
        <f t="shared" si="10"/>
        <v>授位</v>
      </c>
    </row>
    <row r="307" spans="1:16">
      <c r="A307" s="18">
        <v>304</v>
      </c>
      <c r="B307" s="12" t="s">
        <v>518</v>
      </c>
      <c r="C307" s="12" t="s">
        <v>519</v>
      </c>
      <c r="D307" s="12" t="s">
        <v>520</v>
      </c>
      <c r="E307" s="13" t="s">
        <v>521</v>
      </c>
      <c r="F307" s="10" t="s">
        <v>642</v>
      </c>
      <c r="G307" s="10" t="s">
        <v>643</v>
      </c>
      <c r="H307" s="28" t="s">
        <v>1250</v>
      </c>
      <c r="I307" s="30" t="s">
        <v>1252</v>
      </c>
      <c r="J307" s="53">
        <v>2.3199999999999998</v>
      </c>
      <c r="K307" s="45" t="s">
        <v>24</v>
      </c>
      <c r="L307" s="45" t="s">
        <v>24</v>
      </c>
      <c r="M307" s="45" t="s">
        <v>24</v>
      </c>
      <c r="N307" s="22" t="str">
        <f t="shared" si="10"/>
        <v>授位</v>
      </c>
    </row>
    <row r="308" spans="1:16">
      <c r="A308" s="18">
        <v>305</v>
      </c>
      <c r="B308" s="12" t="s">
        <v>518</v>
      </c>
      <c r="C308" s="12" t="s">
        <v>519</v>
      </c>
      <c r="D308" s="12" t="s">
        <v>520</v>
      </c>
      <c r="E308" s="13" t="s">
        <v>521</v>
      </c>
      <c r="F308" s="10" t="s">
        <v>644</v>
      </c>
      <c r="G308" s="10" t="s">
        <v>645</v>
      </c>
      <c r="H308" s="28" t="s">
        <v>1250</v>
      </c>
      <c r="I308" s="30" t="s">
        <v>1252</v>
      </c>
      <c r="J308" s="53">
        <v>2.25</v>
      </c>
      <c r="K308" s="45" t="s">
        <v>24</v>
      </c>
      <c r="L308" s="45" t="s">
        <v>24</v>
      </c>
      <c r="M308" s="45" t="s">
        <v>24</v>
      </c>
      <c r="N308" s="22" t="str">
        <f t="shared" si="10"/>
        <v>授位</v>
      </c>
    </row>
    <row r="309" spans="1:16">
      <c r="A309" s="18">
        <v>306</v>
      </c>
      <c r="B309" s="12" t="s">
        <v>518</v>
      </c>
      <c r="C309" s="12" t="s">
        <v>519</v>
      </c>
      <c r="D309" s="12" t="s">
        <v>520</v>
      </c>
      <c r="E309" s="13" t="s">
        <v>521</v>
      </c>
      <c r="F309" s="10" t="s">
        <v>646</v>
      </c>
      <c r="G309" s="10" t="s">
        <v>647</v>
      </c>
      <c r="H309" s="28" t="s">
        <v>1250</v>
      </c>
      <c r="I309" s="30" t="s">
        <v>1252</v>
      </c>
      <c r="J309" s="53">
        <v>2.0099999999999998</v>
      </c>
      <c r="K309" s="45" t="s">
        <v>24</v>
      </c>
      <c r="L309" s="45" t="s">
        <v>24</v>
      </c>
      <c r="M309" s="45" t="s">
        <v>24</v>
      </c>
      <c r="N309" s="22" t="str">
        <f t="shared" si="10"/>
        <v>授位</v>
      </c>
    </row>
    <row r="310" spans="1:16" hidden="1">
      <c r="A310" s="18">
        <v>307</v>
      </c>
      <c r="B310" s="12" t="s">
        <v>518</v>
      </c>
      <c r="C310" s="12" t="s">
        <v>519</v>
      </c>
      <c r="D310" s="12" t="s">
        <v>520</v>
      </c>
      <c r="E310" s="13" t="s">
        <v>521</v>
      </c>
      <c r="F310" s="10" t="s">
        <v>648</v>
      </c>
      <c r="G310" s="10" t="s">
        <v>649</v>
      </c>
      <c r="H310" s="28" t="s">
        <v>1250</v>
      </c>
      <c r="I310" s="30" t="s">
        <v>1252</v>
      </c>
      <c r="J310" s="53">
        <v>1.96</v>
      </c>
      <c r="K310" s="45" t="s">
        <v>24</v>
      </c>
      <c r="L310" s="45" t="s">
        <v>24</v>
      </c>
      <c r="M310" s="45" t="s">
        <v>24</v>
      </c>
      <c r="N310" s="22" t="str">
        <f t="shared" si="10"/>
        <v>不授位</v>
      </c>
    </row>
    <row r="311" spans="1:16">
      <c r="A311" s="18">
        <v>308</v>
      </c>
      <c r="B311" s="12" t="s">
        <v>518</v>
      </c>
      <c r="C311" s="12" t="s">
        <v>519</v>
      </c>
      <c r="D311" s="12" t="s">
        <v>520</v>
      </c>
      <c r="E311" s="13" t="s">
        <v>521</v>
      </c>
      <c r="F311" s="10" t="s">
        <v>650</v>
      </c>
      <c r="G311" s="10" t="s">
        <v>651</v>
      </c>
      <c r="H311" s="28" t="s">
        <v>1250</v>
      </c>
      <c r="I311" s="30" t="s">
        <v>1252</v>
      </c>
      <c r="J311" s="53">
        <v>2.31</v>
      </c>
      <c r="K311" s="45" t="s">
        <v>24</v>
      </c>
      <c r="L311" s="45" t="s">
        <v>24</v>
      </c>
      <c r="M311" s="45" t="s">
        <v>24</v>
      </c>
      <c r="N311" s="22" t="str">
        <f t="shared" si="10"/>
        <v>授位</v>
      </c>
    </row>
    <row r="312" spans="1:16" hidden="1">
      <c r="A312" s="18">
        <v>309</v>
      </c>
      <c r="B312" s="12" t="s">
        <v>518</v>
      </c>
      <c r="C312" s="12" t="s">
        <v>519</v>
      </c>
      <c r="D312" s="12" t="s">
        <v>654</v>
      </c>
      <c r="E312" s="13" t="s">
        <v>521</v>
      </c>
      <c r="F312" s="10" t="s">
        <v>652</v>
      </c>
      <c r="G312" s="10" t="s">
        <v>653</v>
      </c>
      <c r="H312" s="28" t="s">
        <v>1250</v>
      </c>
      <c r="I312" s="30" t="s">
        <v>1251</v>
      </c>
      <c r="J312" s="53">
        <v>2</v>
      </c>
      <c r="K312" s="45" t="s">
        <v>24</v>
      </c>
      <c r="L312" s="45" t="s">
        <v>24</v>
      </c>
      <c r="M312" s="45" t="s">
        <v>24</v>
      </c>
      <c r="N312" s="22" t="str">
        <f t="shared" si="10"/>
        <v>不授位</v>
      </c>
    </row>
    <row r="313" spans="1:16" s="16" customFormat="1" hidden="1">
      <c r="A313" s="16">
        <v>310</v>
      </c>
      <c r="B313" s="14" t="s">
        <v>518</v>
      </c>
      <c r="C313" s="14" t="s">
        <v>519</v>
      </c>
      <c r="D313" s="14" t="s">
        <v>654</v>
      </c>
      <c r="E313" s="15" t="s">
        <v>521</v>
      </c>
      <c r="F313" s="11" t="s">
        <v>655</v>
      </c>
      <c r="G313" s="11" t="s">
        <v>656</v>
      </c>
      <c r="H313" s="54" t="s">
        <v>1250</v>
      </c>
      <c r="I313" s="54" t="s">
        <v>1251</v>
      </c>
      <c r="J313" s="55">
        <v>1.75</v>
      </c>
      <c r="K313" s="51" t="s">
        <v>24</v>
      </c>
      <c r="L313" s="51" t="s">
        <v>24</v>
      </c>
      <c r="M313" s="51" t="s">
        <v>24</v>
      </c>
      <c r="N313" s="22" t="str">
        <f t="shared" ref="N313:N344" si="11">IF(I313="通过",IF(J313&gt;=2,IF(K313="否",IF(L313="否",IF(M313="否","授位","不授位"),"不授位"),"不授位"),"不授位"),"不授位")</f>
        <v>不授位</v>
      </c>
      <c r="O313" s="54"/>
      <c r="P313" s="54"/>
    </row>
    <row r="314" spans="1:16">
      <c r="A314" s="18">
        <v>311</v>
      </c>
      <c r="B314" s="12" t="s">
        <v>518</v>
      </c>
      <c r="C314" s="12" t="s">
        <v>519</v>
      </c>
      <c r="D314" s="12" t="s">
        <v>654</v>
      </c>
      <c r="E314" s="13" t="s">
        <v>521</v>
      </c>
      <c r="F314" s="10" t="s">
        <v>657</v>
      </c>
      <c r="G314" s="10" t="s">
        <v>658</v>
      </c>
      <c r="H314" s="28" t="s">
        <v>1250</v>
      </c>
      <c r="I314" s="30" t="s">
        <v>1252</v>
      </c>
      <c r="J314" s="47">
        <v>2.1</v>
      </c>
      <c r="K314" s="45" t="s">
        <v>24</v>
      </c>
      <c r="L314" s="45" t="s">
        <v>24</v>
      </c>
      <c r="M314" s="45" t="s">
        <v>24</v>
      </c>
      <c r="N314" s="22" t="str">
        <f t="shared" si="11"/>
        <v>授位</v>
      </c>
    </row>
    <row r="315" spans="1:16">
      <c r="A315" s="18">
        <v>312</v>
      </c>
      <c r="B315" s="12" t="s">
        <v>518</v>
      </c>
      <c r="C315" s="12" t="s">
        <v>519</v>
      </c>
      <c r="D315" s="12" t="s">
        <v>654</v>
      </c>
      <c r="E315" s="13" t="s">
        <v>521</v>
      </c>
      <c r="F315" s="10" t="s">
        <v>659</v>
      </c>
      <c r="G315" s="10" t="s">
        <v>660</v>
      </c>
      <c r="H315" s="28" t="s">
        <v>1250</v>
      </c>
      <c r="I315" s="30" t="s">
        <v>1252</v>
      </c>
      <c r="J315" s="47">
        <v>2.0299999999999998</v>
      </c>
      <c r="K315" s="45" t="s">
        <v>24</v>
      </c>
      <c r="L315" s="45" t="s">
        <v>24</v>
      </c>
      <c r="M315" s="45" t="s">
        <v>24</v>
      </c>
      <c r="N315" s="22" t="str">
        <f t="shared" si="11"/>
        <v>授位</v>
      </c>
    </row>
    <row r="316" spans="1:16">
      <c r="A316" s="18">
        <v>313</v>
      </c>
      <c r="B316" s="12" t="s">
        <v>518</v>
      </c>
      <c r="C316" s="12" t="s">
        <v>519</v>
      </c>
      <c r="D316" s="12" t="s">
        <v>654</v>
      </c>
      <c r="E316" s="13" t="s">
        <v>521</v>
      </c>
      <c r="F316" s="10" t="s">
        <v>661</v>
      </c>
      <c r="G316" s="10" t="s">
        <v>662</v>
      </c>
      <c r="H316" s="28" t="s">
        <v>1250</v>
      </c>
      <c r="I316" s="30" t="s">
        <v>1252</v>
      </c>
      <c r="J316" s="47">
        <v>3.18</v>
      </c>
      <c r="K316" s="45" t="s">
        <v>24</v>
      </c>
      <c r="L316" s="45" t="s">
        <v>24</v>
      </c>
      <c r="M316" s="45" t="s">
        <v>24</v>
      </c>
      <c r="N316" s="22" t="str">
        <f t="shared" si="11"/>
        <v>授位</v>
      </c>
    </row>
    <row r="317" spans="1:16">
      <c r="A317" s="18">
        <v>314</v>
      </c>
      <c r="B317" s="12" t="s">
        <v>518</v>
      </c>
      <c r="C317" s="12" t="s">
        <v>519</v>
      </c>
      <c r="D317" s="12" t="s">
        <v>654</v>
      </c>
      <c r="E317" s="13" t="s">
        <v>521</v>
      </c>
      <c r="F317" s="10" t="s">
        <v>663</v>
      </c>
      <c r="G317" s="10" t="s">
        <v>664</v>
      </c>
      <c r="H317" s="28" t="s">
        <v>1250</v>
      </c>
      <c r="I317" s="30" t="s">
        <v>1252</v>
      </c>
      <c r="J317" s="47">
        <v>3.19</v>
      </c>
      <c r="K317" s="45" t="s">
        <v>24</v>
      </c>
      <c r="L317" s="45" t="s">
        <v>24</v>
      </c>
      <c r="M317" s="45" t="s">
        <v>24</v>
      </c>
      <c r="N317" s="22" t="str">
        <f t="shared" si="11"/>
        <v>授位</v>
      </c>
    </row>
    <row r="318" spans="1:16">
      <c r="A318" s="18">
        <v>315</v>
      </c>
      <c r="B318" s="12" t="s">
        <v>518</v>
      </c>
      <c r="C318" s="12" t="s">
        <v>519</v>
      </c>
      <c r="D318" s="12" t="s">
        <v>654</v>
      </c>
      <c r="E318" s="13" t="s">
        <v>521</v>
      </c>
      <c r="F318" s="10" t="s">
        <v>665</v>
      </c>
      <c r="G318" s="10" t="s">
        <v>666</v>
      </c>
      <c r="H318" s="28" t="s">
        <v>1250</v>
      </c>
      <c r="I318" s="30" t="s">
        <v>1252</v>
      </c>
      <c r="J318" s="47">
        <v>2.77</v>
      </c>
      <c r="K318" s="45" t="s">
        <v>24</v>
      </c>
      <c r="L318" s="45" t="s">
        <v>24</v>
      </c>
      <c r="M318" s="45" t="s">
        <v>24</v>
      </c>
      <c r="N318" s="22" t="str">
        <f t="shared" si="11"/>
        <v>授位</v>
      </c>
    </row>
    <row r="319" spans="1:16">
      <c r="A319" s="18">
        <v>316</v>
      </c>
      <c r="B319" s="12" t="s">
        <v>518</v>
      </c>
      <c r="C319" s="12" t="s">
        <v>519</v>
      </c>
      <c r="D319" s="12" t="s">
        <v>654</v>
      </c>
      <c r="E319" s="13" t="s">
        <v>521</v>
      </c>
      <c r="F319" s="10" t="s">
        <v>667</v>
      </c>
      <c r="G319" s="10" t="s">
        <v>668</v>
      </c>
      <c r="H319" s="28" t="s">
        <v>1250</v>
      </c>
      <c r="I319" s="30" t="s">
        <v>1252</v>
      </c>
      <c r="J319" s="47">
        <v>2.25</v>
      </c>
      <c r="K319" s="45" t="s">
        <v>24</v>
      </c>
      <c r="L319" s="45" t="s">
        <v>24</v>
      </c>
      <c r="M319" s="45" t="s">
        <v>24</v>
      </c>
      <c r="N319" s="22" t="str">
        <f t="shared" si="11"/>
        <v>授位</v>
      </c>
    </row>
    <row r="320" spans="1:16">
      <c r="A320" s="18">
        <v>317</v>
      </c>
      <c r="B320" s="12" t="s">
        <v>518</v>
      </c>
      <c r="C320" s="12" t="s">
        <v>519</v>
      </c>
      <c r="D320" s="12" t="s">
        <v>654</v>
      </c>
      <c r="E320" s="13" t="s">
        <v>521</v>
      </c>
      <c r="F320" s="10" t="s">
        <v>669</v>
      </c>
      <c r="G320" s="10" t="s">
        <v>670</v>
      </c>
      <c r="H320" s="28" t="s">
        <v>1250</v>
      </c>
      <c r="I320" s="30" t="s">
        <v>1252</v>
      </c>
      <c r="J320" s="47">
        <v>2.4700000000000002</v>
      </c>
      <c r="K320" s="45" t="s">
        <v>24</v>
      </c>
      <c r="L320" s="45" t="s">
        <v>24</v>
      </c>
      <c r="M320" s="45" t="s">
        <v>24</v>
      </c>
      <c r="N320" s="22" t="str">
        <f t="shared" si="11"/>
        <v>授位</v>
      </c>
    </row>
    <row r="321" spans="1:14">
      <c r="A321" s="18">
        <v>318</v>
      </c>
      <c r="B321" s="12" t="s">
        <v>518</v>
      </c>
      <c r="C321" s="12" t="s">
        <v>519</v>
      </c>
      <c r="D321" s="12" t="s">
        <v>654</v>
      </c>
      <c r="E321" s="13" t="s">
        <v>521</v>
      </c>
      <c r="F321" s="10" t="s">
        <v>671</v>
      </c>
      <c r="G321" s="10" t="s">
        <v>672</v>
      </c>
      <c r="H321" s="28" t="s">
        <v>1250</v>
      </c>
      <c r="I321" s="30" t="s">
        <v>1252</v>
      </c>
      <c r="J321" s="47">
        <v>2.29</v>
      </c>
      <c r="K321" s="45" t="s">
        <v>24</v>
      </c>
      <c r="L321" s="45" t="s">
        <v>24</v>
      </c>
      <c r="M321" s="45" t="s">
        <v>24</v>
      </c>
      <c r="N321" s="22" t="str">
        <f t="shared" si="11"/>
        <v>授位</v>
      </c>
    </row>
    <row r="322" spans="1:14">
      <c r="A322" s="18">
        <v>319</v>
      </c>
      <c r="B322" s="12" t="s">
        <v>518</v>
      </c>
      <c r="C322" s="12" t="s">
        <v>519</v>
      </c>
      <c r="D322" s="12" t="s">
        <v>654</v>
      </c>
      <c r="E322" s="13" t="s">
        <v>521</v>
      </c>
      <c r="F322" s="10" t="s">
        <v>673</v>
      </c>
      <c r="G322" s="10" t="s">
        <v>674</v>
      </c>
      <c r="H322" s="28" t="s">
        <v>1250</v>
      </c>
      <c r="I322" s="30" t="s">
        <v>1252</v>
      </c>
      <c r="J322" s="47">
        <v>2.29</v>
      </c>
      <c r="K322" s="45" t="s">
        <v>24</v>
      </c>
      <c r="L322" s="45" t="s">
        <v>24</v>
      </c>
      <c r="M322" s="45" t="s">
        <v>24</v>
      </c>
      <c r="N322" s="22" t="str">
        <f t="shared" si="11"/>
        <v>授位</v>
      </c>
    </row>
    <row r="323" spans="1:14">
      <c r="A323" s="18">
        <v>320</v>
      </c>
      <c r="B323" s="12" t="s">
        <v>518</v>
      </c>
      <c r="C323" s="12" t="s">
        <v>519</v>
      </c>
      <c r="D323" s="12" t="s">
        <v>654</v>
      </c>
      <c r="E323" s="13" t="s">
        <v>521</v>
      </c>
      <c r="F323" s="10" t="s">
        <v>675</v>
      </c>
      <c r="G323" s="10" t="s">
        <v>676</v>
      </c>
      <c r="H323" s="28" t="s">
        <v>1250</v>
      </c>
      <c r="I323" s="30" t="s">
        <v>1252</v>
      </c>
      <c r="J323" s="47">
        <v>3.42</v>
      </c>
      <c r="K323" s="45" t="s">
        <v>24</v>
      </c>
      <c r="L323" s="45" t="s">
        <v>24</v>
      </c>
      <c r="M323" s="45" t="s">
        <v>24</v>
      </c>
      <c r="N323" s="22" t="str">
        <f t="shared" si="11"/>
        <v>授位</v>
      </c>
    </row>
    <row r="324" spans="1:14">
      <c r="A324" s="18">
        <v>321</v>
      </c>
      <c r="B324" s="12" t="s">
        <v>518</v>
      </c>
      <c r="C324" s="12" t="s">
        <v>519</v>
      </c>
      <c r="D324" s="12" t="s">
        <v>654</v>
      </c>
      <c r="E324" s="13" t="s">
        <v>521</v>
      </c>
      <c r="F324" s="10" t="s">
        <v>677</v>
      </c>
      <c r="G324" s="10" t="s">
        <v>678</v>
      </c>
      <c r="H324" s="28" t="s">
        <v>1250</v>
      </c>
      <c r="I324" s="30" t="s">
        <v>1252</v>
      </c>
      <c r="J324" s="47">
        <v>2.75</v>
      </c>
      <c r="K324" s="45" t="s">
        <v>24</v>
      </c>
      <c r="L324" s="45" t="s">
        <v>24</v>
      </c>
      <c r="M324" s="45" t="s">
        <v>24</v>
      </c>
      <c r="N324" s="22" t="str">
        <f t="shared" si="11"/>
        <v>授位</v>
      </c>
    </row>
    <row r="325" spans="1:14">
      <c r="A325" s="18">
        <v>322</v>
      </c>
      <c r="B325" s="12" t="s">
        <v>518</v>
      </c>
      <c r="C325" s="12" t="s">
        <v>519</v>
      </c>
      <c r="D325" s="12" t="s">
        <v>654</v>
      </c>
      <c r="E325" s="13" t="s">
        <v>521</v>
      </c>
      <c r="F325" s="10" t="s">
        <v>679</v>
      </c>
      <c r="G325" s="10" t="s">
        <v>680</v>
      </c>
      <c r="H325" s="28" t="s">
        <v>1250</v>
      </c>
      <c r="I325" s="30" t="s">
        <v>1252</v>
      </c>
      <c r="J325" s="47">
        <v>2.75</v>
      </c>
      <c r="K325" s="45" t="s">
        <v>24</v>
      </c>
      <c r="L325" s="45" t="s">
        <v>24</v>
      </c>
      <c r="M325" s="45" t="s">
        <v>24</v>
      </c>
      <c r="N325" s="22" t="str">
        <f t="shared" si="11"/>
        <v>授位</v>
      </c>
    </row>
    <row r="326" spans="1:14">
      <c r="A326" s="18">
        <v>323</v>
      </c>
      <c r="B326" s="12" t="s">
        <v>518</v>
      </c>
      <c r="C326" s="12" t="s">
        <v>519</v>
      </c>
      <c r="D326" s="12" t="s">
        <v>654</v>
      </c>
      <c r="E326" s="13" t="s">
        <v>521</v>
      </c>
      <c r="F326" s="10" t="s">
        <v>681</v>
      </c>
      <c r="G326" s="10" t="s">
        <v>682</v>
      </c>
      <c r="H326" s="28" t="s">
        <v>1250</v>
      </c>
      <c r="I326" s="30" t="s">
        <v>1252</v>
      </c>
      <c r="J326" s="47">
        <v>2.4700000000000002</v>
      </c>
      <c r="K326" s="45" t="s">
        <v>24</v>
      </c>
      <c r="L326" s="45" t="s">
        <v>24</v>
      </c>
      <c r="M326" s="45" t="s">
        <v>24</v>
      </c>
      <c r="N326" s="22" t="str">
        <f t="shared" si="11"/>
        <v>授位</v>
      </c>
    </row>
    <row r="327" spans="1:14">
      <c r="A327" s="18">
        <v>324</v>
      </c>
      <c r="B327" s="12" t="s">
        <v>518</v>
      </c>
      <c r="C327" s="12" t="s">
        <v>519</v>
      </c>
      <c r="D327" s="12" t="s">
        <v>654</v>
      </c>
      <c r="E327" s="13" t="s">
        <v>521</v>
      </c>
      <c r="F327" s="10" t="s">
        <v>683</v>
      </c>
      <c r="G327" s="10" t="s">
        <v>684</v>
      </c>
      <c r="H327" s="28" t="s">
        <v>1250</v>
      </c>
      <c r="I327" s="30" t="s">
        <v>1252</v>
      </c>
      <c r="J327" s="47">
        <v>2.61</v>
      </c>
      <c r="K327" s="45" t="s">
        <v>24</v>
      </c>
      <c r="L327" s="45" t="s">
        <v>24</v>
      </c>
      <c r="M327" s="45" t="s">
        <v>24</v>
      </c>
      <c r="N327" s="22" t="str">
        <f t="shared" si="11"/>
        <v>授位</v>
      </c>
    </row>
    <row r="328" spans="1:14">
      <c r="A328" s="18">
        <v>325</v>
      </c>
      <c r="B328" s="12" t="s">
        <v>518</v>
      </c>
      <c r="C328" s="12" t="s">
        <v>519</v>
      </c>
      <c r="D328" s="12" t="s">
        <v>654</v>
      </c>
      <c r="E328" s="13" t="s">
        <v>521</v>
      </c>
      <c r="F328" s="10" t="s">
        <v>685</v>
      </c>
      <c r="G328" s="10" t="s">
        <v>686</v>
      </c>
      <c r="H328" s="28" t="s">
        <v>1250</v>
      </c>
      <c r="I328" s="30" t="s">
        <v>1252</v>
      </c>
      <c r="J328" s="47">
        <v>2.89</v>
      </c>
      <c r="K328" s="45" t="s">
        <v>24</v>
      </c>
      <c r="L328" s="45" t="s">
        <v>24</v>
      </c>
      <c r="M328" s="45" t="s">
        <v>24</v>
      </c>
      <c r="N328" s="22" t="str">
        <f t="shared" si="11"/>
        <v>授位</v>
      </c>
    </row>
    <row r="329" spans="1:14" hidden="1">
      <c r="A329" s="18">
        <v>326</v>
      </c>
      <c r="B329" s="12" t="s">
        <v>518</v>
      </c>
      <c r="C329" s="12" t="s">
        <v>519</v>
      </c>
      <c r="D329" s="12" t="s">
        <v>654</v>
      </c>
      <c r="E329" s="13" t="s">
        <v>521</v>
      </c>
      <c r="F329" s="10" t="s">
        <v>687</v>
      </c>
      <c r="G329" s="10" t="s">
        <v>688</v>
      </c>
      <c r="H329" s="28" t="s">
        <v>1250</v>
      </c>
      <c r="I329" s="30" t="s">
        <v>1251</v>
      </c>
      <c r="J329" s="47">
        <v>2.61</v>
      </c>
      <c r="K329" s="45" t="s">
        <v>24</v>
      </c>
      <c r="L329" s="45" t="s">
        <v>24</v>
      </c>
      <c r="M329" s="45" t="s">
        <v>24</v>
      </c>
      <c r="N329" s="22" t="str">
        <f t="shared" si="11"/>
        <v>不授位</v>
      </c>
    </row>
    <row r="330" spans="1:14">
      <c r="A330" s="18">
        <v>327</v>
      </c>
      <c r="B330" s="12" t="s">
        <v>518</v>
      </c>
      <c r="C330" s="12" t="s">
        <v>519</v>
      </c>
      <c r="D330" s="12" t="s">
        <v>654</v>
      </c>
      <c r="E330" s="13" t="s">
        <v>521</v>
      </c>
      <c r="F330" s="10" t="s">
        <v>689</v>
      </c>
      <c r="G330" s="10" t="s">
        <v>690</v>
      </c>
      <c r="H330" s="28" t="s">
        <v>1250</v>
      </c>
      <c r="I330" s="30" t="s">
        <v>1252</v>
      </c>
      <c r="J330" s="47">
        <v>2.52</v>
      </c>
      <c r="K330" s="45" t="s">
        <v>24</v>
      </c>
      <c r="L330" s="45" t="s">
        <v>24</v>
      </c>
      <c r="M330" s="45" t="s">
        <v>24</v>
      </c>
      <c r="N330" s="22" t="str">
        <f t="shared" si="11"/>
        <v>授位</v>
      </c>
    </row>
    <row r="331" spans="1:14">
      <c r="A331" s="18">
        <v>328</v>
      </c>
      <c r="B331" s="12" t="s">
        <v>518</v>
      </c>
      <c r="C331" s="12" t="s">
        <v>519</v>
      </c>
      <c r="D331" s="12" t="s">
        <v>654</v>
      </c>
      <c r="E331" s="13" t="s">
        <v>521</v>
      </c>
      <c r="F331" s="10" t="s">
        <v>691</v>
      </c>
      <c r="G331" s="10" t="s">
        <v>692</v>
      </c>
      <c r="H331" s="28" t="s">
        <v>1250</v>
      </c>
      <c r="I331" s="30" t="s">
        <v>1252</v>
      </c>
      <c r="J331" s="47">
        <v>3.06</v>
      </c>
      <c r="K331" s="45" t="s">
        <v>24</v>
      </c>
      <c r="L331" s="45" t="s">
        <v>24</v>
      </c>
      <c r="M331" s="45" t="s">
        <v>24</v>
      </c>
      <c r="N331" s="22" t="str">
        <f t="shared" si="11"/>
        <v>授位</v>
      </c>
    </row>
    <row r="332" spans="1:14">
      <c r="A332" s="18">
        <v>329</v>
      </c>
      <c r="B332" s="12" t="s">
        <v>518</v>
      </c>
      <c r="C332" s="12" t="s">
        <v>519</v>
      </c>
      <c r="D332" s="12" t="s">
        <v>654</v>
      </c>
      <c r="E332" s="13" t="s">
        <v>521</v>
      </c>
      <c r="F332" s="10" t="s">
        <v>693</v>
      </c>
      <c r="G332" s="10" t="s">
        <v>694</v>
      </c>
      <c r="H332" s="28" t="s">
        <v>1250</v>
      </c>
      <c r="I332" s="30" t="s">
        <v>1252</v>
      </c>
      <c r="J332" s="47">
        <v>2.98</v>
      </c>
      <c r="K332" s="45" t="s">
        <v>24</v>
      </c>
      <c r="L332" s="45" t="s">
        <v>24</v>
      </c>
      <c r="M332" s="45" t="s">
        <v>24</v>
      </c>
      <c r="N332" s="22" t="str">
        <f t="shared" si="11"/>
        <v>授位</v>
      </c>
    </row>
    <row r="333" spans="1:14">
      <c r="A333" s="18">
        <v>330</v>
      </c>
      <c r="B333" s="12" t="s">
        <v>518</v>
      </c>
      <c r="C333" s="12" t="s">
        <v>519</v>
      </c>
      <c r="D333" s="12" t="s">
        <v>654</v>
      </c>
      <c r="E333" s="13" t="s">
        <v>521</v>
      </c>
      <c r="F333" s="10" t="s">
        <v>695</v>
      </c>
      <c r="G333" s="10" t="s">
        <v>696</v>
      </c>
      <c r="H333" s="28" t="s">
        <v>1250</v>
      </c>
      <c r="I333" s="30" t="s">
        <v>1252</v>
      </c>
      <c r="J333" s="47">
        <v>3</v>
      </c>
      <c r="K333" s="45" t="s">
        <v>24</v>
      </c>
      <c r="L333" s="45" t="s">
        <v>24</v>
      </c>
      <c r="M333" s="45" t="s">
        <v>24</v>
      </c>
      <c r="N333" s="22" t="str">
        <f t="shared" si="11"/>
        <v>授位</v>
      </c>
    </row>
    <row r="334" spans="1:14">
      <c r="A334" s="18">
        <v>331</v>
      </c>
      <c r="B334" s="12" t="s">
        <v>518</v>
      </c>
      <c r="C334" s="12" t="s">
        <v>519</v>
      </c>
      <c r="D334" s="12" t="s">
        <v>654</v>
      </c>
      <c r="E334" s="13" t="s">
        <v>521</v>
      </c>
      <c r="F334" s="10" t="s">
        <v>697</v>
      </c>
      <c r="G334" s="10" t="s">
        <v>698</v>
      </c>
      <c r="H334" s="28" t="s">
        <v>1250</v>
      </c>
      <c r="I334" s="30" t="s">
        <v>1252</v>
      </c>
      <c r="J334" s="47">
        <v>2.4900000000000002</v>
      </c>
      <c r="K334" s="45" t="s">
        <v>24</v>
      </c>
      <c r="L334" s="45" t="s">
        <v>24</v>
      </c>
      <c r="M334" s="45" t="s">
        <v>24</v>
      </c>
      <c r="N334" s="22" t="str">
        <f t="shared" si="11"/>
        <v>授位</v>
      </c>
    </row>
    <row r="335" spans="1:14">
      <c r="A335" s="18">
        <v>332</v>
      </c>
      <c r="B335" s="12" t="s">
        <v>518</v>
      </c>
      <c r="C335" s="12" t="s">
        <v>519</v>
      </c>
      <c r="D335" s="12" t="s">
        <v>654</v>
      </c>
      <c r="E335" s="13" t="s">
        <v>521</v>
      </c>
      <c r="F335" s="10" t="s">
        <v>699</v>
      </c>
      <c r="G335" s="10" t="s">
        <v>700</v>
      </c>
      <c r="H335" s="28" t="s">
        <v>1250</v>
      </c>
      <c r="I335" s="30" t="s">
        <v>1252</v>
      </c>
      <c r="J335" s="47">
        <v>3.16</v>
      </c>
      <c r="K335" s="45" t="s">
        <v>24</v>
      </c>
      <c r="L335" s="45" t="s">
        <v>24</v>
      </c>
      <c r="M335" s="45" t="s">
        <v>24</v>
      </c>
      <c r="N335" s="22" t="str">
        <f t="shared" si="11"/>
        <v>授位</v>
      </c>
    </row>
    <row r="336" spans="1:14">
      <c r="A336" s="18">
        <v>333</v>
      </c>
      <c r="B336" s="12" t="s">
        <v>518</v>
      </c>
      <c r="C336" s="12" t="s">
        <v>519</v>
      </c>
      <c r="D336" s="12" t="s">
        <v>654</v>
      </c>
      <c r="E336" s="13" t="s">
        <v>521</v>
      </c>
      <c r="F336" s="10" t="s">
        <v>701</v>
      </c>
      <c r="G336" s="10" t="s">
        <v>702</v>
      </c>
      <c r="H336" s="28" t="s">
        <v>1250</v>
      </c>
      <c r="I336" s="30" t="s">
        <v>1252</v>
      </c>
      <c r="J336" s="47">
        <v>2.62</v>
      </c>
      <c r="K336" s="45" t="s">
        <v>24</v>
      </c>
      <c r="L336" s="45" t="s">
        <v>24</v>
      </c>
      <c r="M336" s="45" t="s">
        <v>24</v>
      </c>
      <c r="N336" s="22" t="str">
        <f t="shared" si="11"/>
        <v>授位</v>
      </c>
    </row>
    <row r="337" spans="1:14">
      <c r="A337" s="18">
        <v>334</v>
      </c>
      <c r="B337" s="12" t="s">
        <v>518</v>
      </c>
      <c r="C337" s="12" t="s">
        <v>519</v>
      </c>
      <c r="D337" s="12" t="s">
        <v>654</v>
      </c>
      <c r="E337" s="13" t="s">
        <v>521</v>
      </c>
      <c r="F337" s="10" t="s">
        <v>703</v>
      </c>
      <c r="G337" s="10" t="s">
        <v>704</v>
      </c>
      <c r="H337" s="28" t="s">
        <v>1250</v>
      </c>
      <c r="I337" s="30" t="s">
        <v>1252</v>
      </c>
      <c r="J337" s="47">
        <v>3.18</v>
      </c>
      <c r="K337" s="45" t="s">
        <v>24</v>
      </c>
      <c r="L337" s="45" t="s">
        <v>24</v>
      </c>
      <c r="M337" s="45" t="s">
        <v>24</v>
      </c>
      <c r="N337" s="22" t="str">
        <f t="shared" si="11"/>
        <v>授位</v>
      </c>
    </row>
    <row r="338" spans="1:14">
      <c r="A338" s="18">
        <v>335</v>
      </c>
      <c r="B338" s="12" t="s">
        <v>518</v>
      </c>
      <c r="C338" s="12" t="s">
        <v>519</v>
      </c>
      <c r="D338" s="12" t="s">
        <v>654</v>
      </c>
      <c r="E338" s="13" t="s">
        <v>521</v>
      </c>
      <c r="F338" s="10" t="s">
        <v>705</v>
      </c>
      <c r="G338" s="10" t="s">
        <v>706</v>
      </c>
      <c r="H338" s="28" t="s">
        <v>1250</v>
      </c>
      <c r="I338" s="30" t="s">
        <v>1252</v>
      </c>
      <c r="J338" s="47">
        <v>2.7</v>
      </c>
      <c r="K338" s="45" t="s">
        <v>24</v>
      </c>
      <c r="L338" s="45" t="s">
        <v>24</v>
      </c>
      <c r="M338" s="45" t="s">
        <v>24</v>
      </c>
      <c r="N338" s="22" t="str">
        <f t="shared" si="11"/>
        <v>授位</v>
      </c>
    </row>
    <row r="339" spans="1:14">
      <c r="A339" s="18">
        <v>336</v>
      </c>
      <c r="B339" s="12" t="s">
        <v>518</v>
      </c>
      <c r="C339" s="12" t="s">
        <v>519</v>
      </c>
      <c r="D339" s="12" t="s">
        <v>654</v>
      </c>
      <c r="E339" s="13" t="s">
        <v>521</v>
      </c>
      <c r="F339" s="10" t="s">
        <v>707</v>
      </c>
      <c r="G339" s="10" t="s">
        <v>708</v>
      </c>
      <c r="H339" s="28" t="s">
        <v>1250</v>
      </c>
      <c r="I339" s="30" t="s">
        <v>1252</v>
      </c>
      <c r="J339" s="47">
        <v>2.68</v>
      </c>
      <c r="K339" s="45" t="s">
        <v>24</v>
      </c>
      <c r="L339" s="45" t="s">
        <v>24</v>
      </c>
      <c r="M339" s="45" t="s">
        <v>24</v>
      </c>
      <c r="N339" s="22" t="str">
        <f t="shared" si="11"/>
        <v>授位</v>
      </c>
    </row>
    <row r="340" spans="1:14">
      <c r="A340" s="18">
        <v>337</v>
      </c>
      <c r="B340" s="12" t="s">
        <v>518</v>
      </c>
      <c r="C340" s="12" t="s">
        <v>519</v>
      </c>
      <c r="D340" s="12" t="s">
        <v>654</v>
      </c>
      <c r="E340" s="13" t="s">
        <v>521</v>
      </c>
      <c r="F340" s="10" t="s">
        <v>709</v>
      </c>
      <c r="G340" s="10" t="s">
        <v>710</v>
      </c>
      <c r="H340" s="28" t="s">
        <v>1250</v>
      </c>
      <c r="I340" s="30" t="s">
        <v>1252</v>
      </c>
      <c r="J340" s="47">
        <v>3.4</v>
      </c>
      <c r="K340" s="45" t="s">
        <v>24</v>
      </c>
      <c r="L340" s="45" t="s">
        <v>24</v>
      </c>
      <c r="M340" s="45" t="s">
        <v>24</v>
      </c>
      <c r="N340" s="22" t="str">
        <f t="shared" si="11"/>
        <v>授位</v>
      </c>
    </row>
    <row r="341" spans="1:14">
      <c r="A341" s="18">
        <v>338</v>
      </c>
      <c r="B341" s="12" t="s">
        <v>518</v>
      </c>
      <c r="C341" s="12" t="s">
        <v>519</v>
      </c>
      <c r="D341" s="12" t="s">
        <v>654</v>
      </c>
      <c r="E341" s="13" t="s">
        <v>521</v>
      </c>
      <c r="F341" s="10" t="s">
        <v>711</v>
      </c>
      <c r="G341" s="10" t="s">
        <v>712</v>
      </c>
      <c r="H341" s="28" t="s">
        <v>1250</v>
      </c>
      <c r="I341" s="30" t="s">
        <v>1252</v>
      </c>
      <c r="J341" s="47">
        <v>2.9</v>
      </c>
      <c r="K341" s="45" t="s">
        <v>24</v>
      </c>
      <c r="L341" s="45" t="s">
        <v>24</v>
      </c>
      <c r="M341" s="45" t="s">
        <v>24</v>
      </c>
      <c r="N341" s="22" t="str">
        <f t="shared" si="11"/>
        <v>授位</v>
      </c>
    </row>
    <row r="342" spans="1:14">
      <c r="A342" s="18">
        <v>339</v>
      </c>
      <c r="B342" s="12" t="s">
        <v>518</v>
      </c>
      <c r="C342" s="12" t="s">
        <v>519</v>
      </c>
      <c r="D342" s="12" t="s">
        <v>654</v>
      </c>
      <c r="E342" s="13" t="s">
        <v>521</v>
      </c>
      <c r="F342" s="10" t="s">
        <v>713</v>
      </c>
      <c r="G342" s="10" t="s">
        <v>714</v>
      </c>
      <c r="H342" s="28" t="s">
        <v>1250</v>
      </c>
      <c r="I342" s="30" t="s">
        <v>1252</v>
      </c>
      <c r="J342" s="47">
        <v>2.62</v>
      </c>
      <c r="K342" s="45" t="s">
        <v>24</v>
      </c>
      <c r="L342" s="45" t="s">
        <v>24</v>
      </c>
      <c r="M342" s="45" t="s">
        <v>24</v>
      </c>
      <c r="N342" s="22" t="str">
        <f t="shared" si="11"/>
        <v>授位</v>
      </c>
    </row>
    <row r="343" spans="1:14">
      <c r="A343" s="18">
        <v>340</v>
      </c>
      <c r="B343" s="12" t="s">
        <v>518</v>
      </c>
      <c r="C343" s="12" t="s">
        <v>519</v>
      </c>
      <c r="D343" s="12" t="s">
        <v>654</v>
      </c>
      <c r="E343" s="13" t="s">
        <v>521</v>
      </c>
      <c r="F343" s="10" t="s">
        <v>715</v>
      </c>
      <c r="G343" s="10" t="s">
        <v>716</v>
      </c>
      <c r="H343" s="28" t="s">
        <v>1250</v>
      </c>
      <c r="I343" s="30" t="s">
        <v>1252</v>
      </c>
      <c r="J343" s="47">
        <v>2.61</v>
      </c>
      <c r="K343" s="45" t="s">
        <v>24</v>
      </c>
      <c r="L343" s="45" t="s">
        <v>24</v>
      </c>
      <c r="M343" s="45" t="s">
        <v>24</v>
      </c>
      <c r="N343" s="22" t="str">
        <f t="shared" si="11"/>
        <v>授位</v>
      </c>
    </row>
    <row r="344" spans="1:14">
      <c r="A344" s="18">
        <v>341</v>
      </c>
      <c r="B344" s="12" t="s">
        <v>518</v>
      </c>
      <c r="C344" s="12" t="s">
        <v>519</v>
      </c>
      <c r="D344" s="12" t="s">
        <v>654</v>
      </c>
      <c r="E344" s="13" t="s">
        <v>521</v>
      </c>
      <c r="F344" s="10" t="s">
        <v>717</v>
      </c>
      <c r="G344" s="10" t="s">
        <v>718</v>
      </c>
      <c r="H344" s="28" t="s">
        <v>1250</v>
      </c>
      <c r="I344" s="30" t="s">
        <v>1252</v>
      </c>
      <c r="J344" s="47">
        <v>3.24</v>
      </c>
      <c r="K344" s="45" t="s">
        <v>24</v>
      </c>
      <c r="L344" s="45" t="s">
        <v>24</v>
      </c>
      <c r="M344" s="45" t="s">
        <v>24</v>
      </c>
      <c r="N344" s="22" t="str">
        <f t="shared" si="11"/>
        <v>授位</v>
      </c>
    </row>
    <row r="345" spans="1:14">
      <c r="A345" s="18">
        <v>342</v>
      </c>
      <c r="B345" s="12" t="s">
        <v>518</v>
      </c>
      <c r="C345" s="12" t="s">
        <v>519</v>
      </c>
      <c r="D345" s="12" t="s">
        <v>654</v>
      </c>
      <c r="E345" s="13" t="s">
        <v>521</v>
      </c>
      <c r="F345" s="10" t="s">
        <v>719</v>
      </c>
      <c r="G345" s="10" t="s">
        <v>720</v>
      </c>
      <c r="H345" s="28" t="s">
        <v>1250</v>
      </c>
      <c r="I345" s="30" t="s">
        <v>1252</v>
      </c>
      <c r="J345" s="47">
        <v>3.13</v>
      </c>
      <c r="K345" s="45" t="s">
        <v>24</v>
      </c>
      <c r="L345" s="45" t="s">
        <v>24</v>
      </c>
      <c r="M345" s="45" t="s">
        <v>24</v>
      </c>
      <c r="N345" s="22" t="str">
        <f t="shared" ref="N345:N380" si="12">IF(I345="通过",IF(J345&gt;=2,IF(K345="否",IF(L345="否",IF(M345="否","授位","不授位"),"不授位"),"不授位"),"不授位"),"不授位")</f>
        <v>授位</v>
      </c>
    </row>
    <row r="346" spans="1:14">
      <c r="A346" s="18">
        <v>343</v>
      </c>
      <c r="B346" s="12" t="s">
        <v>518</v>
      </c>
      <c r="C346" s="12" t="s">
        <v>519</v>
      </c>
      <c r="D346" s="12" t="s">
        <v>654</v>
      </c>
      <c r="E346" s="13" t="s">
        <v>521</v>
      </c>
      <c r="F346" s="10" t="s">
        <v>721</v>
      </c>
      <c r="G346" s="10" t="s">
        <v>722</v>
      </c>
      <c r="H346" s="28" t="s">
        <v>1250</v>
      </c>
      <c r="I346" s="30" t="s">
        <v>1252</v>
      </c>
      <c r="J346" s="47">
        <v>3.16</v>
      </c>
      <c r="K346" s="45" t="s">
        <v>24</v>
      </c>
      <c r="L346" s="45" t="s">
        <v>24</v>
      </c>
      <c r="M346" s="45" t="s">
        <v>24</v>
      </c>
      <c r="N346" s="22" t="str">
        <f t="shared" si="12"/>
        <v>授位</v>
      </c>
    </row>
    <row r="347" spans="1:14">
      <c r="A347" s="18">
        <v>344</v>
      </c>
      <c r="B347" s="12" t="s">
        <v>518</v>
      </c>
      <c r="C347" s="12" t="s">
        <v>519</v>
      </c>
      <c r="D347" s="12" t="s">
        <v>654</v>
      </c>
      <c r="E347" s="13" t="s">
        <v>521</v>
      </c>
      <c r="F347" s="10" t="s">
        <v>723</v>
      </c>
      <c r="G347" s="10" t="s">
        <v>724</v>
      </c>
      <c r="H347" s="28" t="s">
        <v>1250</v>
      </c>
      <c r="I347" s="30" t="s">
        <v>1252</v>
      </c>
      <c r="J347" s="47">
        <v>2.1</v>
      </c>
      <c r="K347" s="45" t="s">
        <v>24</v>
      </c>
      <c r="L347" s="45" t="s">
        <v>24</v>
      </c>
      <c r="M347" s="45" t="s">
        <v>24</v>
      </c>
      <c r="N347" s="22" t="str">
        <f t="shared" si="12"/>
        <v>授位</v>
      </c>
    </row>
    <row r="348" spans="1:14">
      <c r="A348" s="18">
        <v>345</v>
      </c>
      <c r="B348" s="12" t="s">
        <v>518</v>
      </c>
      <c r="C348" s="12" t="s">
        <v>519</v>
      </c>
      <c r="D348" s="12" t="s">
        <v>654</v>
      </c>
      <c r="E348" s="13" t="s">
        <v>521</v>
      </c>
      <c r="F348" s="10" t="s">
        <v>725</v>
      </c>
      <c r="G348" s="10" t="s">
        <v>726</v>
      </c>
      <c r="H348" s="28" t="s">
        <v>1250</v>
      </c>
      <c r="I348" s="30" t="s">
        <v>1252</v>
      </c>
      <c r="J348" s="47">
        <v>2.69</v>
      </c>
      <c r="K348" s="45" t="s">
        <v>24</v>
      </c>
      <c r="L348" s="45" t="s">
        <v>24</v>
      </c>
      <c r="M348" s="45" t="s">
        <v>24</v>
      </c>
      <c r="N348" s="22" t="str">
        <f t="shared" si="12"/>
        <v>授位</v>
      </c>
    </row>
    <row r="349" spans="1:14">
      <c r="A349" s="18">
        <v>346</v>
      </c>
      <c r="B349" s="12" t="s">
        <v>518</v>
      </c>
      <c r="C349" s="12" t="s">
        <v>519</v>
      </c>
      <c r="D349" s="12" t="s">
        <v>654</v>
      </c>
      <c r="E349" s="13" t="s">
        <v>521</v>
      </c>
      <c r="F349" s="10" t="s">
        <v>727</v>
      </c>
      <c r="G349" s="10" t="s">
        <v>728</v>
      </c>
      <c r="H349" s="28" t="s">
        <v>1250</v>
      </c>
      <c r="I349" s="30" t="s">
        <v>1252</v>
      </c>
      <c r="J349" s="47">
        <v>2.68</v>
      </c>
      <c r="K349" s="45" t="s">
        <v>24</v>
      </c>
      <c r="L349" s="45" t="s">
        <v>24</v>
      </c>
      <c r="M349" s="45" t="s">
        <v>24</v>
      </c>
      <c r="N349" s="22" t="str">
        <f t="shared" si="12"/>
        <v>授位</v>
      </c>
    </row>
    <row r="350" spans="1:14">
      <c r="A350" s="18">
        <v>347</v>
      </c>
      <c r="B350" s="12" t="s">
        <v>518</v>
      </c>
      <c r="C350" s="12" t="s">
        <v>519</v>
      </c>
      <c r="D350" s="12" t="s">
        <v>654</v>
      </c>
      <c r="E350" s="13" t="s">
        <v>521</v>
      </c>
      <c r="F350" s="10" t="s">
        <v>729</v>
      </c>
      <c r="G350" s="10" t="s">
        <v>730</v>
      </c>
      <c r="H350" s="28" t="s">
        <v>1250</v>
      </c>
      <c r="I350" s="30" t="s">
        <v>1252</v>
      </c>
      <c r="J350" s="47">
        <v>2.66</v>
      </c>
      <c r="K350" s="45" t="s">
        <v>24</v>
      </c>
      <c r="L350" s="45" t="s">
        <v>24</v>
      </c>
      <c r="M350" s="45" t="s">
        <v>24</v>
      </c>
      <c r="N350" s="22" t="str">
        <f t="shared" si="12"/>
        <v>授位</v>
      </c>
    </row>
    <row r="351" spans="1:14">
      <c r="A351" s="18">
        <v>348</v>
      </c>
      <c r="B351" s="12" t="s">
        <v>518</v>
      </c>
      <c r="C351" s="12" t="s">
        <v>519</v>
      </c>
      <c r="D351" s="12" t="s">
        <v>654</v>
      </c>
      <c r="E351" s="13" t="s">
        <v>521</v>
      </c>
      <c r="F351" s="10" t="s">
        <v>731</v>
      </c>
      <c r="G351" s="10" t="s">
        <v>732</v>
      </c>
      <c r="H351" s="28" t="s">
        <v>1250</v>
      </c>
      <c r="I351" s="30" t="s">
        <v>1252</v>
      </c>
      <c r="J351" s="47">
        <v>2.73</v>
      </c>
      <c r="K351" s="45" t="s">
        <v>24</v>
      </c>
      <c r="L351" s="45" t="s">
        <v>24</v>
      </c>
      <c r="M351" s="45" t="s">
        <v>24</v>
      </c>
      <c r="N351" s="22" t="str">
        <f t="shared" si="12"/>
        <v>授位</v>
      </c>
    </row>
    <row r="352" spans="1:14">
      <c r="A352" s="18">
        <v>349</v>
      </c>
      <c r="B352" s="12" t="s">
        <v>518</v>
      </c>
      <c r="C352" s="12" t="s">
        <v>519</v>
      </c>
      <c r="D352" s="12" t="s">
        <v>654</v>
      </c>
      <c r="E352" s="13" t="s">
        <v>521</v>
      </c>
      <c r="F352" s="10" t="s">
        <v>733</v>
      </c>
      <c r="G352" s="10" t="s">
        <v>734</v>
      </c>
      <c r="H352" s="28" t="s">
        <v>1250</v>
      </c>
      <c r="I352" s="30" t="s">
        <v>1252</v>
      </c>
      <c r="J352" s="47">
        <v>2.42</v>
      </c>
      <c r="K352" s="45" t="s">
        <v>24</v>
      </c>
      <c r="L352" s="45" t="s">
        <v>24</v>
      </c>
      <c r="M352" s="45" t="s">
        <v>24</v>
      </c>
      <c r="N352" s="22" t="str">
        <f t="shared" si="12"/>
        <v>授位</v>
      </c>
    </row>
    <row r="353" spans="1:14">
      <c r="A353" s="18">
        <v>350</v>
      </c>
      <c r="B353" s="12" t="s">
        <v>518</v>
      </c>
      <c r="C353" s="12" t="s">
        <v>519</v>
      </c>
      <c r="D353" s="12" t="s">
        <v>654</v>
      </c>
      <c r="E353" s="13" t="s">
        <v>521</v>
      </c>
      <c r="F353" s="10" t="s">
        <v>735</v>
      </c>
      <c r="G353" s="10" t="s">
        <v>736</v>
      </c>
      <c r="H353" s="28" t="s">
        <v>1250</v>
      </c>
      <c r="I353" s="30" t="s">
        <v>1252</v>
      </c>
      <c r="J353" s="47">
        <v>3.09</v>
      </c>
      <c r="K353" s="45" t="s">
        <v>24</v>
      </c>
      <c r="L353" s="45" t="s">
        <v>24</v>
      </c>
      <c r="M353" s="45" t="s">
        <v>24</v>
      </c>
      <c r="N353" s="22" t="str">
        <f t="shared" si="12"/>
        <v>授位</v>
      </c>
    </row>
    <row r="354" spans="1:14">
      <c r="A354" s="18">
        <v>351</v>
      </c>
      <c r="B354" s="12" t="s">
        <v>518</v>
      </c>
      <c r="C354" s="12" t="s">
        <v>519</v>
      </c>
      <c r="D354" s="12" t="s">
        <v>654</v>
      </c>
      <c r="E354" s="13" t="s">
        <v>521</v>
      </c>
      <c r="F354" s="10" t="s">
        <v>737</v>
      </c>
      <c r="G354" s="10" t="s">
        <v>738</v>
      </c>
      <c r="H354" s="28" t="s">
        <v>1250</v>
      </c>
      <c r="I354" s="30" t="s">
        <v>1252</v>
      </c>
      <c r="J354" s="47">
        <v>2.95</v>
      </c>
      <c r="K354" s="45" t="s">
        <v>24</v>
      </c>
      <c r="L354" s="45" t="s">
        <v>24</v>
      </c>
      <c r="M354" s="45" t="s">
        <v>24</v>
      </c>
      <c r="N354" s="22" t="str">
        <f t="shared" si="12"/>
        <v>授位</v>
      </c>
    </row>
    <row r="355" spans="1:14">
      <c r="A355" s="18">
        <v>352</v>
      </c>
      <c r="B355" s="12" t="s">
        <v>518</v>
      </c>
      <c r="C355" s="12" t="s">
        <v>519</v>
      </c>
      <c r="D355" s="12" t="s">
        <v>654</v>
      </c>
      <c r="E355" s="13" t="s">
        <v>521</v>
      </c>
      <c r="F355" s="10" t="s">
        <v>739</v>
      </c>
      <c r="G355" s="10" t="s">
        <v>740</v>
      </c>
      <c r="H355" s="28" t="s">
        <v>1250</v>
      </c>
      <c r="I355" s="30" t="s">
        <v>1252</v>
      </c>
      <c r="J355" s="47">
        <v>2.66</v>
      </c>
      <c r="K355" s="45" t="s">
        <v>24</v>
      </c>
      <c r="L355" s="45" t="s">
        <v>24</v>
      </c>
      <c r="M355" s="45" t="s">
        <v>24</v>
      </c>
      <c r="N355" s="22" t="str">
        <f t="shared" si="12"/>
        <v>授位</v>
      </c>
    </row>
    <row r="356" spans="1:14">
      <c r="A356" s="18">
        <v>353</v>
      </c>
      <c r="B356" s="12" t="s">
        <v>518</v>
      </c>
      <c r="C356" s="12" t="s">
        <v>519</v>
      </c>
      <c r="D356" s="12" t="s">
        <v>654</v>
      </c>
      <c r="E356" s="13" t="s">
        <v>521</v>
      </c>
      <c r="F356" s="10" t="s">
        <v>741</v>
      </c>
      <c r="G356" s="10" t="s">
        <v>742</v>
      </c>
      <c r="H356" s="28" t="s">
        <v>1250</v>
      </c>
      <c r="I356" s="30" t="s">
        <v>1252</v>
      </c>
      <c r="J356" s="47">
        <v>3.37</v>
      </c>
      <c r="K356" s="45" t="s">
        <v>24</v>
      </c>
      <c r="L356" s="45" t="s">
        <v>24</v>
      </c>
      <c r="M356" s="45" t="s">
        <v>24</v>
      </c>
      <c r="N356" s="22" t="str">
        <f t="shared" si="12"/>
        <v>授位</v>
      </c>
    </row>
    <row r="357" spans="1:14">
      <c r="A357" s="18">
        <v>354</v>
      </c>
      <c r="B357" s="12" t="s">
        <v>518</v>
      </c>
      <c r="C357" s="12" t="s">
        <v>519</v>
      </c>
      <c r="D357" s="12" t="s">
        <v>654</v>
      </c>
      <c r="E357" s="13" t="s">
        <v>521</v>
      </c>
      <c r="F357" s="10" t="s">
        <v>743</v>
      </c>
      <c r="G357" s="10" t="s">
        <v>744</v>
      </c>
      <c r="H357" s="28" t="s">
        <v>1250</v>
      </c>
      <c r="I357" s="30" t="s">
        <v>1252</v>
      </c>
      <c r="J357" s="47">
        <v>2.0299999999999998</v>
      </c>
      <c r="K357" s="45" t="s">
        <v>24</v>
      </c>
      <c r="L357" s="45" t="s">
        <v>24</v>
      </c>
      <c r="M357" s="45" t="s">
        <v>24</v>
      </c>
      <c r="N357" s="22" t="str">
        <f t="shared" si="12"/>
        <v>授位</v>
      </c>
    </row>
    <row r="358" spans="1:14" hidden="1">
      <c r="A358" s="18">
        <v>355</v>
      </c>
      <c r="B358" s="12" t="s">
        <v>518</v>
      </c>
      <c r="C358" s="12" t="s">
        <v>519</v>
      </c>
      <c r="D358" s="12" t="s">
        <v>654</v>
      </c>
      <c r="E358" s="13" t="s">
        <v>521</v>
      </c>
      <c r="F358" s="10" t="s">
        <v>745</v>
      </c>
      <c r="G358" s="10" t="s">
        <v>746</v>
      </c>
      <c r="H358" s="28" t="s">
        <v>1250</v>
      </c>
      <c r="I358" s="30" t="s">
        <v>1251</v>
      </c>
      <c r="J358" s="47">
        <v>1.64</v>
      </c>
      <c r="K358" s="45" t="s">
        <v>24</v>
      </c>
      <c r="L358" s="45" t="s">
        <v>24</v>
      </c>
      <c r="M358" s="45" t="s">
        <v>24</v>
      </c>
      <c r="N358" s="22" t="str">
        <f t="shared" si="12"/>
        <v>不授位</v>
      </c>
    </row>
    <row r="359" spans="1:14" hidden="1">
      <c r="A359" s="18">
        <v>356</v>
      </c>
      <c r="B359" s="12" t="s">
        <v>518</v>
      </c>
      <c r="C359" s="12" t="s">
        <v>519</v>
      </c>
      <c r="D359" s="12" t="s">
        <v>654</v>
      </c>
      <c r="E359" s="13" t="s">
        <v>521</v>
      </c>
      <c r="F359" s="10" t="s">
        <v>747</v>
      </c>
      <c r="G359" s="10" t="s">
        <v>748</v>
      </c>
      <c r="H359" s="28" t="s">
        <v>1250</v>
      </c>
      <c r="I359" s="30" t="s">
        <v>1251</v>
      </c>
      <c r="J359" s="47">
        <v>1.56</v>
      </c>
      <c r="K359" s="45" t="s">
        <v>24</v>
      </c>
      <c r="L359" s="45" t="s">
        <v>24</v>
      </c>
      <c r="M359" s="45" t="s">
        <v>24</v>
      </c>
      <c r="N359" s="22" t="str">
        <f t="shared" si="12"/>
        <v>不授位</v>
      </c>
    </row>
    <row r="360" spans="1:14">
      <c r="A360" s="18">
        <v>357</v>
      </c>
      <c r="B360" s="12" t="s">
        <v>518</v>
      </c>
      <c r="C360" s="12" t="s">
        <v>519</v>
      </c>
      <c r="D360" s="12" t="s">
        <v>654</v>
      </c>
      <c r="E360" s="13" t="s">
        <v>521</v>
      </c>
      <c r="F360" s="10" t="s">
        <v>749</v>
      </c>
      <c r="G360" s="10" t="s">
        <v>750</v>
      </c>
      <c r="H360" s="28" t="s">
        <v>1250</v>
      </c>
      <c r="I360" s="30" t="s">
        <v>1252</v>
      </c>
      <c r="J360" s="47">
        <v>2.04</v>
      </c>
      <c r="K360" s="45" t="s">
        <v>24</v>
      </c>
      <c r="L360" s="45" t="s">
        <v>24</v>
      </c>
      <c r="M360" s="45" t="s">
        <v>24</v>
      </c>
      <c r="N360" s="22" t="str">
        <f t="shared" si="12"/>
        <v>授位</v>
      </c>
    </row>
    <row r="361" spans="1:14" hidden="1">
      <c r="A361" s="18">
        <v>358</v>
      </c>
      <c r="B361" s="12" t="s">
        <v>518</v>
      </c>
      <c r="C361" s="12" t="s">
        <v>519</v>
      </c>
      <c r="D361" s="12" t="s">
        <v>654</v>
      </c>
      <c r="E361" s="13" t="s">
        <v>521</v>
      </c>
      <c r="F361" s="10" t="s">
        <v>751</v>
      </c>
      <c r="G361" s="10" t="s">
        <v>752</v>
      </c>
      <c r="H361" s="28" t="s">
        <v>1250</v>
      </c>
      <c r="I361" s="30" t="s">
        <v>1252</v>
      </c>
      <c r="J361" s="47">
        <v>1.97</v>
      </c>
      <c r="K361" s="45" t="s">
        <v>24</v>
      </c>
      <c r="L361" s="45" t="s">
        <v>24</v>
      </c>
      <c r="M361" s="45" t="s">
        <v>24</v>
      </c>
      <c r="N361" s="22" t="str">
        <f t="shared" si="12"/>
        <v>不授位</v>
      </c>
    </row>
    <row r="362" spans="1:14" hidden="1">
      <c r="A362" s="18">
        <v>359</v>
      </c>
      <c r="B362" s="12" t="s">
        <v>518</v>
      </c>
      <c r="C362" s="12" t="s">
        <v>519</v>
      </c>
      <c r="D362" s="12" t="s">
        <v>654</v>
      </c>
      <c r="E362" s="13" t="s">
        <v>521</v>
      </c>
      <c r="F362" s="10" t="s">
        <v>753</v>
      </c>
      <c r="G362" s="10" t="s">
        <v>754</v>
      </c>
      <c r="H362" s="28" t="s">
        <v>1250</v>
      </c>
      <c r="I362" s="30" t="s">
        <v>1251</v>
      </c>
      <c r="J362" s="47">
        <v>1.31</v>
      </c>
      <c r="K362" s="45" t="s">
        <v>24</v>
      </c>
      <c r="L362" s="45" t="s">
        <v>24</v>
      </c>
      <c r="M362" s="45" t="s">
        <v>24</v>
      </c>
      <c r="N362" s="22" t="str">
        <f t="shared" si="12"/>
        <v>不授位</v>
      </c>
    </row>
    <row r="363" spans="1:14" hidden="1">
      <c r="A363" s="18">
        <v>360</v>
      </c>
      <c r="B363" s="12" t="s">
        <v>518</v>
      </c>
      <c r="C363" s="12" t="s">
        <v>519</v>
      </c>
      <c r="D363" s="12" t="s">
        <v>654</v>
      </c>
      <c r="E363" s="13" t="s">
        <v>521</v>
      </c>
      <c r="F363" s="10" t="s">
        <v>755</v>
      </c>
      <c r="G363" s="10" t="s">
        <v>756</v>
      </c>
      <c r="H363" s="28" t="s">
        <v>1250</v>
      </c>
      <c r="I363" s="30" t="s">
        <v>1251</v>
      </c>
      <c r="J363" s="47">
        <v>2.02</v>
      </c>
      <c r="K363" s="45" t="s">
        <v>24</v>
      </c>
      <c r="L363" s="45" t="s">
        <v>24</v>
      </c>
      <c r="M363" s="45" t="s">
        <v>24</v>
      </c>
      <c r="N363" s="22" t="str">
        <f t="shared" si="12"/>
        <v>不授位</v>
      </c>
    </row>
    <row r="364" spans="1:14">
      <c r="A364" s="18">
        <v>361</v>
      </c>
      <c r="B364" s="12" t="s">
        <v>518</v>
      </c>
      <c r="C364" s="12" t="s">
        <v>519</v>
      </c>
      <c r="D364" s="12" t="s">
        <v>654</v>
      </c>
      <c r="E364" s="13" t="s">
        <v>521</v>
      </c>
      <c r="F364" s="10" t="s">
        <v>757</v>
      </c>
      <c r="G364" s="10" t="s">
        <v>758</v>
      </c>
      <c r="H364" s="28" t="s">
        <v>1250</v>
      </c>
      <c r="I364" s="30" t="s">
        <v>1252</v>
      </c>
      <c r="J364" s="47">
        <v>2.1</v>
      </c>
      <c r="K364" s="45" t="s">
        <v>24</v>
      </c>
      <c r="L364" s="45" t="s">
        <v>24</v>
      </c>
      <c r="M364" s="45" t="s">
        <v>24</v>
      </c>
      <c r="N364" s="22" t="str">
        <f t="shared" si="12"/>
        <v>授位</v>
      </c>
    </row>
    <row r="365" spans="1:14" hidden="1">
      <c r="A365" s="18">
        <v>362</v>
      </c>
      <c r="B365" s="12" t="s">
        <v>518</v>
      </c>
      <c r="C365" s="12" t="s">
        <v>519</v>
      </c>
      <c r="D365" s="12" t="s">
        <v>654</v>
      </c>
      <c r="E365" s="13" t="s">
        <v>521</v>
      </c>
      <c r="F365" s="10" t="s">
        <v>759</v>
      </c>
      <c r="G365" s="10" t="s">
        <v>760</v>
      </c>
      <c r="H365" s="28" t="s">
        <v>1250</v>
      </c>
      <c r="I365" s="30" t="s">
        <v>1251</v>
      </c>
      <c r="J365" s="47">
        <v>2.09</v>
      </c>
      <c r="K365" s="45" t="s">
        <v>24</v>
      </c>
      <c r="L365" s="45" t="s">
        <v>24</v>
      </c>
      <c r="M365" s="45" t="s">
        <v>24</v>
      </c>
      <c r="N365" s="22" t="str">
        <f t="shared" si="12"/>
        <v>不授位</v>
      </c>
    </row>
    <row r="366" spans="1:14">
      <c r="A366" s="18">
        <v>363</v>
      </c>
      <c r="B366" s="12" t="s">
        <v>518</v>
      </c>
      <c r="C366" s="12" t="s">
        <v>519</v>
      </c>
      <c r="D366" s="12" t="s">
        <v>654</v>
      </c>
      <c r="E366" s="13" t="s">
        <v>521</v>
      </c>
      <c r="F366" s="10" t="s">
        <v>761</v>
      </c>
      <c r="G366" s="10" t="s">
        <v>762</v>
      </c>
      <c r="H366" s="28" t="s">
        <v>1250</v>
      </c>
      <c r="I366" s="30" t="s">
        <v>1252</v>
      </c>
      <c r="J366" s="47">
        <v>2.0499999999999998</v>
      </c>
      <c r="K366" s="45" t="s">
        <v>24</v>
      </c>
      <c r="L366" s="45" t="s">
        <v>24</v>
      </c>
      <c r="M366" s="45" t="s">
        <v>24</v>
      </c>
      <c r="N366" s="22" t="str">
        <f t="shared" si="12"/>
        <v>授位</v>
      </c>
    </row>
    <row r="367" spans="1:14" hidden="1">
      <c r="A367" s="18">
        <v>364</v>
      </c>
      <c r="B367" s="12" t="s">
        <v>518</v>
      </c>
      <c r="C367" s="12" t="s">
        <v>519</v>
      </c>
      <c r="D367" s="12" t="s">
        <v>654</v>
      </c>
      <c r="E367" s="13" t="s">
        <v>521</v>
      </c>
      <c r="F367" s="10" t="s">
        <v>763</v>
      </c>
      <c r="G367" s="10" t="s">
        <v>764</v>
      </c>
      <c r="H367" s="28" t="s">
        <v>1250</v>
      </c>
      <c r="I367" s="30" t="s">
        <v>1251</v>
      </c>
      <c r="J367" s="47">
        <v>1.62</v>
      </c>
      <c r="K367" s="45" t="s">
        <v>24</v>
      </c>
      <c r="L367" s="45" t="s">
        <v>24</v>
      </c>
      <c r="M367" s="45" t="s">
        <v>24</v>
      </c>
      <c r="N367" s="22" t="str">
        <f t="shared" si="12"/>
        <v>不授位</v>
      </c>
    </row>
    <row r="368" spans="1:14">
      <c r="A368" s="18">
        <v>365</v>
      </c>
      <c r="B368" s="12" t="s">
        <v>518</v>
      </c>
      <c r="C368" s="12" t="s">
        <v>519</v>
      </c>
      <c r="D368" s="12" t="s">
        <v>654</v>
      </c>
      <c r="E368" s="13" t="s">
        <v>521</v>
      </c>
      <c r="F368" s="10" t="s">
        <v>765</v>
      </c>
      <c r="G368" s="10" t="s">
        <v>766</v>
      </c>
      <c r="H368" s="28" t="s">
        <v>1250</v>
      </c>
      <c r="I368" s="30" t="s">
        <v>1252</v>
      </c>
      <c r="J368" s="47">
        <v>2.76</v>
      </c>
      <c r="K368" s="45" t="s">
        <v>24</v>
      </c>
      <c r="L368" s="45" t="s">
        <v>24</v>
      </c>
      <c r="M368" s="45" t="s">
        <v>24</v>
      </c>
      <c r="N368" s="22" t="str">
        <f t="shared" si="12"/>
        <v>授位</v>
      </c>
    </row>
    <row r="369" spans="1:16" hidden="1">
      <c r="A369" s="18">
        <v>366</v>
      </c>
      <c r="B369" s="12" t="s">
        <v>518</v>
      </c>
      <c r="C369" s="12" t="s">
        <v>519</v>
      </c>
      <c r="D369" s="12" t="s">
        <v>654</v>
      </c>
      <c r="E369" s="13" t="s">
        <v>521</v>
      </c>
      <c r="F369" s="10" t="s">
        <v>767</v>
      </c>
      <c r="G369" s="10" t="s">
        <v>768</v>
      </c>
      <c r="H369" s="28" t="s">
        <v>1250</v>
      </c>
      <c r="I369" s="30" t="s">
        <v>1251</v>
      </c>
      <c r="J369" s="47">
        <v>1.8</v>
      </c>
      <c r="K369" s="45" t="s">
        <v>24</v>
      </c>
      <c r="L369" s="45" t="s">
        <v>24</v>
      </c>
      <c r="M369" s="45" t="s">
        <v>24</v>
      </c>
      <c r="N369" s="22" t="str">
        <f t="shared" si="12"/>
        <v>不授位</v>
      </c>
    </row>
    <row r="370" spans="1:16" hidden="1">
      <c r="A370" s="18">
        <v>367</v>
      </c>
      <c r="B370" s="12" t="s">
        <v>518</v>
      </c>
      <c r="C370" s="12" t="s">
        <v>519</v>
      </c>
      <c r="D370" s="12" t="s">
        <v>654</v>
      </c>
      <c r="E370" s="13" t="s">
        <v>521</v>
      </c>
      <c r="F370" s="10" t="s">
        <v>769</v>
      </c>
      <c r="G370" s="10" t="s">
        <v>770</v>
      </c>
      <c r="H370" s="28" t="s">
        <v>1250</v>
      </c>
      <c r="I370" s="30" t="s">
        <v>1251</v>
      </c>
      <c r="J370" s="47">
        <v>1.95</v>
      </c>
      <c r="K370" s="45" t="s">
        <v>24</v>
      </c>
      <c r="L370" s="45" t="s">
        <v>24</v>
      </c>
      <c r="M370" s="45" t="s">
        <v>24</v>
      </c>
      <c r="N370" s="22" t="str">
        <f t="shared" si="12"/>
        <v>不授位</v>
      </c>
    </row>
    <row r="371" spans="1:16" hidden="1">
      <c r="A371" s="18">
        <v>368</v>
      </c>
      <c r="B371" s="12" t="s">
        <v>518</v>
      </c>
      <c r="C371" s="12" t="s">
        <v>519</v>
      </c>
      <c r="D371" s="12" t="s">
        <v>654</v>
      </c>
      <c r="E371" s="13" t="s">
        <v>521</v>
      </c>
      <c r="F371" s="10" t="s">
        <v>771</v>
      </c>
      <c r="G371" s="10" t="s">
        <v>772</v>
      </c>
      <c r="H371" s="28" t="s">
        <v>1250</v>
      </c>
      <c r="I371" s="30" t="s">
        <v>1251</v>
      </c>
      <c r="J371" s="47">
        <v>1.18</v>
      </c>
      <c r="K371" s="45" t="s">
        <v>24</v>
      </c>
      <c r="L371" s="45" t="s">
        <v>24</v>
      </c>
      <c r="M371" s="45" t="s">
        <v>24</v>
      </c>
      <c r="N371" s="22" t="str">
        <f t="shared" si="12"/>
        <v>不授位</v>
      </c>
    </row>
    <row r="372" spans="1:16">
      <c r="A372" s="18">
        <v>369</v>
      </c>
      <c r="B372" s="12" t="s">
        <v>518</v>
      </c>
      <c r="C372" s="12" t="s">
        <v>519</v>
      </c>
      <c r="D372" s="12" t="s">
        <v>654</v>
      </c>
      <c r="E372" s="13" t="s">
        <v>521</v>
      </c>
      <c r="F372" s="10" t="s">
        <v>773</v>
      </c>
      <c r="G372" s="10" t="s">
        <v>774</v>
      </c>
      <c r="H372" s="28" t="s">
        <v>1250</v>
      </c>
      <c r="I372" s="30" t="s">
        <v>1252</v>
      </c>
      <c r="J372" s="47">
        <v>2.36</v>
      </c>
      <c r="K372" s="45" t="s">
        <v>24</v>
      </c>
      <c r="L372" s="45" t="s">
        <v>24</v>
      </c>
      <c r="M372" s="45" t="s">
        <v>24</v>
      </c>
      <c r="N372" s="22" t="str">
        <f t="shared" si="12"/>
        <v>授位</v>
      </c>
    </row>
    <row r="373" spans="1:16">
      <c r="A373" s="18">
        <v>370</v>
      </c>
      <c r="B373" s="12" t="s">
        <v>518</v>
      </c>
      <c r="C373" s="12" t="s">
        <v>519</v>
      </c>
      <c r="D373" s="12" t="s">
        <v>654</v>
      </c>
      <c r="E373" s="13" t="s">
        <v>521</v>
      </c>
      <c r="F373" s="10" t="s">
        <v>775</v>
      </c>
      <c r="G373" s="10" t="s">
        <v>776</v>
      </c>
      <c r="H373" s="28" t="s">
        <v>1250</v>
      </c>
      <c r="I373" s="30" t="s">
        <v>1252</v>
      </c>
      <c r="J373" s="47">
        <v>2.02</v>
      </c>
      <c r="K373" s="45" t="s">
        <v>24</v>
      </c>
      <c r="L373" s="45" t="s">
        <v>24</v>
      </c>
      <c r="M373" s="45" t="s">
        <v>24</v>
      </c>
      <c r="N373" s="22" t="str">
        <f t="shared" si="12"/>
        <v>授位</v>
      </c>
    </row>
    <row r="374" spans="1:16">
      <c r="A374" s="18">
        <v>371</v>
      </c>
      <c r="B374" s="12" t="s">
        <v>518</v>
      </c>
      <c r="C374" s="12" t="s">
        <v>519</v>
      </c>
      <c r="D374" s="12" t="s">
        <v>654</v>
      </c>
      <c r="E374" s="13" t="s">
        <v>521</v>
      </c>
      <c r="F374" s="10" t="s">
        <v>777</v>
      </c>
      <c r="G374" s="10" t="s">
        <v>778</v>
      </c>
      <c r="H374" s="28" t="s">
        <v>1250</v>
      </c>
      <c r="I374" s="30" t="s">
        <v>1252</v>
      </c>
      <c r="J374" s="47">
        <v>2.06</v>
      </c>
      <c r="K374" s="45" t="s">
        <v>24</v>
      </c>
      <c r="L374" s="45" t="s">
        <v>24</v>
      </c>
      <c r="M374" s="45" t="s">
        <v>24</v>
      </c>
      <c r="N374" s="22" t="str">
        <f t="shared" si="12"/>
        <v>授位</v>
      </c>
    </row>
    <row r="375" spans="1:16" hidden="1">
      <c r="A375" s="18">
        <v>372</v>
      </c>
      <c r="B375" s="12" t="s">
        <v>518</v>
      </c>
      <c r="C375" s="12" t="s">
        <v>519</v>
      </c>
      <c r="D375" s="12" t="s">
        <v>654</v>
      </c>
      <c r="E375" s="13" t="s">
        <v>521</v>
      </c>
      <c r="F375" s="10" t="s">
        <v>779</v>
      </c>
      <c r="G375" s="10" t="s">
        <v>780</v>
      </c>
      <c r="H375" s="28" t="s">
        <v>1250</v>
      </c>
      <c r="I375" s="30" t="s">
        <v>1251</v>
      </c>
      <c r="J375" s="47">
        <v>1.93</v>
      </c>
      <c r="K375" s="45" t="s">
        <v>24</v>
      </c>
      <c r="L375" s="45" t="s">
        <v>24</v>
      </c>
      <c r="M375" s="45" t="s">
        <v>24</v>
      </c>
      <c r="N375" s="22" t="str">
        <f t="shared" si="12"/>
        <v>不授位</v>
      </c>
    </row>
    <row r="376" spans="1:16">
      <c r="A376" s="18">
        <v>373</v>
      </c>
      <c r="B376" s="12" t="s">
        <v>518</v>
      </c>
      <c r="C376" s="12" t="s">
        <v>519</v>
      </c>
      <c r="D376" s="12" t="s">
        <v>654</v>
      </c>
      <c r="E376" s="13" t="s">
        <v>521</v>
      </c>
      <c r="F376" s="10" t="s">
        <v>781</v>
      </c>
      <c r="G376" s="10" t="s">
        <v>782</v>
      </c>
      <c r="H376" s="28" t="s">
        <v>1250</v>
      </c>
      <c r="I376" s="30" t="s">
        <v>1252</v>
      </c>
      <c r="J376" s="47">
        <v>2.1800000000000002</v>
      </c>
      <c r="K376" s="45" t="s">
        <v>24</v>
      </c>
      <c r="L376" s="45" t="s">
        <v>24</v>
      </c>
      <c r="M376" s="45" t="s">
        <v>24</v>
      </c>
      <c r="N376" s="22" t="str">
        <f t="shared" si="12"/>
        <v>授位</v>
      </c>
    </row>
    <row r="377" spans="1:16" hidden="1">
      <c r="A377" s="18">
        <v>374</v>
      </c>
      <c r="B377" s="12" t="s">
        <v>518</v>
      </c>
      <c r="C377" s="12" t="s">
        <v>519</v>
      </c>
      <c r="D377" s="12" t="s">
        <v>654</v>
      </c>
      <c r="E377" s="13" t="s">
        <v>521</v>
      </c>
      <c r="F377" s="10" t="s">
        <v>783</v>
      </c>
      <c r="G377" s="10" t="s">
        <v>784</v>
      </c>
      <c r="H377" s="28" t="s">
        <v>1250</v>
      </c>
      <c r="I377" s="30" t="s">
        <v>1251</v>
      </c>
      <c r="J377" s="47">
        <v>1.86</v>
      </c>
      <c r="K377" s="45" t="s">
        <v>24</v>
      </c>
      <c r="L377" s="45" t="s">
        <v>24</v>
      </c>
      <c r="M377" s="45" t="s">
        <v>24</v>
      </c>
      <c r="N377" s="22" t="str">
        <f t="shared" si="12"/>
        <v>不授位</v>
      </c>
    </row>
    <row r="378" spans="1:16" hidden="1">
      <c r="A378" s="18">
        <v>375</v>
      </c>
      <c r="B378" s="12" t="s">
        <v>518</v>
      </c>
      <c r="C378" s="12" t="s">
        <v>519</v>
      </c>
      <c r="D378" s="12" t="s">
        <v>654</v>
      </c>
      <c r="E378" s="13" t="s">
        <v>521</v>
      </c>
      <c r="F378" s="10" t="s">
        <v>785</v>
      </c>
      <c r="G378" s="10" t="s">
        <v>786</v>
      </c>
      <c r="H378" s="28" t="s">
        <v>1250</v>
      </c>
      <c r="I378" s="30" t="s">
        <v>1251</v>
      </c>
      <c r="J378" s="47">
        <v>1.72</v>
      </c>
      <c r="K378" s="45" t="s">
        <v>24</v>
      </c>
      <c r="L378" s="45" t="s">
        <v>24</v>
      </c>
      <c r="M378" s="45" t="s">
        <v>24</v>
      </c>
      <c r="N378" s="22" t="str">
        <f t="shared" si="12"/>
        <v>不授位</v>
      </c>
    </row>
    <row r="379" spans="1:16">
      <c r="A379" s="18">
        <v>376</v>
      </c>
      <c r="B379" s="12" t="s">
        <v>518</v>
      </c>
      <c r="C379" s="12" t="s">
        <v>519</v>
      </c>
      <c r="D379" s="12" t="s">
        <v>654</v>
      </c>
      <c r="E379" s="13" t="s">
        <v>521</v>
      </c>
      <c r="F379" s="10" t="s">
        <v>787</v>
      </c>
      <c r="G379" s="10" t="s">
        <v>788</v>
      </c>
      <c r="H379" s="28" t="s">
        <v>1250</v>
      </c>
      <c r="I379" s="30" t="s">
        <v>1252</v>
      </c>
      <c r="J379" s="47">
        <v>2.61</v>
      </c>
      <c r="K379" s="45" t="s">
        <v>24</v>
      </c>
      <c r="L379" s="45" t="s">
        <v>24</v>
      </c>
      <c r="M379" s="45" t="s">
        <v>24</v>
      </c>
      <c r="N379" s="22" t="str">
        <f t="shared" si="12"/>
        <v>授位</v>
      </c>
    </row>
    <row r="380" spans="1:16" hidden="1">
      <c r="A380" s="18">
        <v>377</v>
      </c>
      <c r="B380" s="12" t="s">
        <v>518</v>
      </c>
      <c r="C380" s="12" t="s">
        <v>519</v>
      </c>
      <c r="D380" s="12" t="s">
        <v>654</v>
      </c>
      <c r="E380" s="13" t="s">
        <v>521</v>
      </c>
      <c r="F380" s="10" t="s">
        <v>789</v>
      </c>
      <c r="G380" s="10" t="s">
        <v>790</v>
      </c>
      <c r="H380" s="28" t="s">
        <v>1250</v>
      </c>
      <c r="I380" s="30" t="s">
        <v>1251</v>
      </c>
      <c r="J380" s="47">
        <v>1.98</v>
      </c>
      <c r="K380" s="45" t="s">
        <v>24</v>
      </c>
      <c r="L380" s="45" t="s">
        <v>24</v>
      </c>
      <c r="M380" s="45" t="s">
        <v>24</v>
      </c>
      <c r="N380" s="22" t="str">
        <f t="shared" si="12"/>
        <v>不授位</v>
      </c>
    </row>
    <row r="381" spans="1:16" s="16" customFormat="1">
      <c r="A381" s="16">
        <v>378</v>
      </c>
      <c r="B381" s="14" t="s">
        <v>518</v>
      </c>
      <c r="C381" s="14" t="s">
        <v>519</v>
      </c>
      <c r="D381" s="14" t="s">
        <v>791</v>
      </c>
      <c r="E381" s="15" t="s">
        <v>521</v>
      </c>
      <c r="F381" s="16" t="s">
        <v>792</v>
      </c>
      <c r="G381" s="16" t="s">
        <v>793</v>
      </c>
      <c r="H381" s="54" t="s">
        <v>1250</v>
      </c>
      <c r="I381" s="54" t="s">
        <v>1252</v>
      </c>
      <c r="J381" s="55">
        <v>2.16</v>
      </c>
      <c r="K381" s="51" t="s">
        <v>24</v>
      </c>
      <c r="L381" s="51" t="s">
        <v>24</v>
      </c>
      <c r="M381" s="51" t="s">
        <v>24</v>
      </c>
      <c r="N381" s="22" t="str">
        <f t="shared" ref="N381:N412" si="13">IF(I381="通过",IF(J381&gt;=2,IF(K381="否",IF(L381="否",IF(M381="否","授位","不授位"),"不授位"),"不授位"),"不授位"),"不授位")</f>
        <v>授位</v>
      </c>
      <c r="O381" s="54"/>
      <c r="P381" s="54"/>
    </row>
    <row r="382" spans="1:16" hidden="1">
      <c r="A382" s="18">
        <v>379</v>
      </c>
      <c r="B382" s="12" t="s">
        <v>518</v>
      </c>
      <c r="C382" s="12" t="s">
        <v>519</v>
      </c>
      <c r="D382" s="12" t="s">
        <v>791</v>
      </c>
      <c r="E382" s="13" t="s">
        <v>521</v>
      </c>
      <c r="F382" s="18" t="s">
        <v>794</v>
      </c>
      <c r="G382" s="18" t="s">
        <v>795</v>
      </c>
      <c r="H382" s="28" t="s">
        <v>1250</v>
      </c>
      <c r="I382" s="30" t="s">
        <v>1251</v>
      </c>
      <c r="J382" s="47">
        <v>1.66</v>
      </c>
      <c r="K382" s="45" t="s">
        <v>24</v>
      </c>
      <c r="L382" s="45" t="s">
        <v>24</v>
      </c>
      <c r="M382" s="45" t="s">
        <v>24</v>
      </c>
      <c r="N382" s="22" t="str">
        <f t="shared" si="13"/>
        <v>不授位</v>
      </c>
    </row>
    <row r="383" spans="1:16">
      <c r="A383" s="18">
        <v>380</v>
      </c>
      <c r="B383" s="12" t="s">
        <v>518</v>
      </c>
      <c r="C383" s="12" t="s">
        <v>519</v>
      </c>
      <c r="D383" s="12" t="s">
        <v>791</v>
      </c>
      <c r="E383" s="13" t="s">
        <v>521</v>
      </c>
      <c r="F383" s="18" t="s">
        <v>796</v>
      </c>
      <c r="G383" s="18" t="s">
        <v>797</v>
      </c>
      <c r="H383" s="28" t="s">
        <v>1250</v>
      </c>
      <c r="I383" s="30" t="s">
        <v>1252</v>
      </c>
      <c r="J383" s="47">
        <v>2.4500000000000002</v>
      </c>
      <c r="K383" s="45" t="s">
        <v>24</v>
      </c>
      <c r="L383" s="45" t="s">
        <v>24</v>
      </c>
      <c r="M383" s="45" t="s">
        <v>24</v>
      </c>
      <c r="N383" s="22" t="str">
        <f t="shared" si="13"/>
        <v>授位</v>
      </c>
    </row>
    <row r="384" spans="1:16">
      <c r="A384" s="18">
        <v>381</v>
      </c>
      <c r="B384" s="12" t="s">
        <v>518</v>
      </c>
      <c r="C384" s="12" t="s">
        <v>519</v>
      </c>
      <c r="D384" s="12" t="s">
        <v>791</v>
      </c>
      <c r="E384" s="13" t="s">
        <v>521</v>
      </c>
      <c r="F384" s="18" t="s">
        <v>798</v>
      </c>
      <c r="G384" s="18" t="s">
        <v>799</v>
      </c>
      <c r="H384" s="28" t="s">
        <v>1250</v>
      </c>
      <c r="I384" s="30" t="s">
        <v>1252</v>
      </c>
      <c r="J384" s="47">
        <v>2.57</v>
      </c>
      <c r="K384" s="45" t="s">
        <v>24</v>
      </c>
      <c r="L384" s="45" t="s">
        <v>24</v>
      </c>
      <c r="M384" s="45" t="s">
        <v>24</v>
      </c>
      <c r="N384" s="22" t="str">
        <f t="shared" si="13"/>
        <v>授位</v>
      </c>
    </row>
    <row r="385" spans="1:14">
      <c r="A385" s="18">
        <v>382</v>
      </c>
      <c r="B385" s="12" t="s">
        <v>518</v>
      </c>
      <c r="C385" s="12" t="s">
        <v>519</v>
      </c>
      <c r="D385" s="12" t="s">
        <v>791</v>
      </c>
      <c r="E385" s="13" t="s">
        <v>521</v>
      </c>
      <c r="F385" s="18" t="s">
        <v>800</v>
      </c>
      <c r="G385" s="18" t="s">
        <v>801</v>
      </c>
      <c r="H385" s="28" t="s">
        <v>1250</v>
      </c>
      <c r="I385" s="30" t="s">
        <v>1252</v>
      </c>
      <c r="J385" s="47">
        <v>2.4900000000000002</v>
      </c>
      <c r="K385" s="45" t="s">
        <v>24</v>
      </c>
      <c r="L385" s="45" t="s">
        <v>24</v>
      </c>
      <c r="M385" s="45" t="s">
        <v>24</v>
      </c>
      <c r="N385" s="22" t="str">
        <f t="shared" si="13"/>
        <v>授位</v>
      </c>
    </row>
    <row r="386" spans="1:14">
      <c r="A386" s="18">
        <v>383</v>
      </c>
      <c r="B386" s="12" t="s">
        <v>518</v>
      </c>
      <c r="C386" s="12" t="s">
        <v>519</v>
      </c>
      <c r="D386" s="12" t="s">
        <v>791</v>
      </c>
      <c r="E386" s="13" t="s">
        <v>521</v>
      </c>
      <c r="F386" s="18" t="s">
        <v>802</v>
      </c>
      <c r="G386" s="18" t="s">
        <v>803</v>
      </c>
      <c r="H386" s="28" t="s">
        <v>1250</v>
      </c>
      <c r="I386" s="30" t="s">
        <v>1252</v>
      </c>
      <c r="J386" s="47">
        <v>2.0699999999999998</v>
      </c>
      <c r="K386" s="45" t="s">
        <v>24</v>
      </c>
      <c r="L386" s="45" t="s">
        <v>24</v>
      </c>
      <c r="M386" s="45" t="s">
        <v>24</v>
      </c>
      <c r="N386" s="22" t="str">
        <f t="shared" si="13"/>
        <v>授位</v>
      </c>
    </row>
    <row r="387" spans="1:14">
      <c r="A387" s="18">
        <v>384</v>
      </c>
      <c r="B387" s="12" t="s">
        <v>518</v>
      </c>
      <c r="C387" s="12" t="s">
        <v>519</v>
      </c>
      <c r="D387" s="12" t="s">
        <v>791</v>
      </c>
      <c r="E387" s="13" t="s">
        <v>521</v>
      </c>
      <c r="F387" s="18" t="s">
        <v>804</v>
      </c>
      <c r="G387" s="18" t="s">
        <v>805</v>
      </c>
      <c r="H387" s="28" t="s">
        <v>1250</v>
      </c>
      <c r="I387" s="30" t="s">
        <v>1252</v>
      </c>
      <c r="J387" s="47">
        <v>2.06</v>
      </c>
      <c r="K387" s="45" t="s">
        <v>24</v>
      </c>
      <c r="L387" s="45" t="s">
        <v>24</v>
      </c>
      <c r="M387" s="45" t="s">
        <v>24</v>
      </c>
      <c r="N387" s="22" t="str">
        <f t="shared" si="13"/>
        <v>授位</v>
      </c>
    </row>
    <row r="388" spans="1:14">
      <c r="A388" s="18">
        <v>385</v>
      </c>
      <c r="B388" s="12" t="s">
        <v>518</v>
      </c>
      <c r="C388" s="12" t="s">
        <v>519</v>
      </c>
      <c r="D388" s="12" t="s">
        <v>791</v>
      </c>
      <c r="E388" s="13" t="s">
        <v>521</v>
      </c>
      <c r="F388" s="18" t="s">
        <v>806</v>
      </c>
      <c r="G388" s="18" t="s">
        <v>702</v>
      </c>
      <c r="H388" s="28" t="s">
        <v>1250</v>
      </c>
      <c r="I388" s="30" t="s">
        <v>1252</v>
      </c>
      <c r="J388" s="47">
        <v>2.54</v>
      </c>
      <c r="K388" s="45" t="s">
        <v>24</v>
      </c>
      <c r="L388" s="45" t="s">
        <v>24</v>
      </c>
      <c r="M388" s="45" t="s">
        <v>24</v>
      </c>
      <c r="N388" s="22" t="str">
        <f t="shared" si="13"/>
        <v>授位</v>
      </c>
    </row>
    <row r="389" spans="1:14">
      <c r="A389" s="18">
        <v>386</v>
      </c>
      <c r="B389" s="12" t="s">
        <v>518</v>
      </c>
      <c r="C389" s="12" t="s">
        <v>519</v>
      </c>
      <c r="D389" s="12" t="s">
        <v>791</v>
      </c>
      <c r="E389" s="13" t="s">
        <v>521</v>
      </c>
      <c r="F389" s="18" t="s">
        <v>807</v>
      </c>
      <c r="G389" s="18" t="s">
        <v>808</v>
      </c>
      <c r="H389" s="28" t="s">
        <v>1250</v>
      </c>
      <c r="I389" s="30" t="s">
        <v>1252</v>
      </c>
      <c r="J389" s="47">
        <v>2.76</v>
      </c>
      <c r="K389" s="45" t="s">
        <v>24</v>
      </c>
      <c r="L389" s="45" t="s">
        <v>24</v>
      </c>
      <c r="M389" s="45" t="s">
        <v>24</v>
      </c>
      <c r="N389" s="22" t="str">
        <f t="shared" si="13"/>
        <v>授位</v>
      </c>
    </row>
    <row r="390" spans="1:14">
      <c r="A390" s="18">
        <v>387</v>
      </c>
      <c r="B390" s="12" t="s">
        <v>518</v>
      </c>
      <c r="C390" s="12" t="s">
        <v>519</v>
      </c>
      <c r="D390" s="12" t="s">
        <v>791</v>
      </c>
      <c r="E390" s="13" t="s">
        <v>521</v>
      </c>
      <c r="F390" s="18" t="s">
        <v>809</v>
      </c>
      <c r="G390" s="18" t="s">
        <v>810</v>
      </c>
      <c r="H390" s="28" t="s">
        <v>1250</v>
      </c>
      <c r="I390" s="30" t="s">
        <v>1252</v>
      </c>
      <c r="J390" s="47">
        <v>2.82</v>
      </c>
      <c r="K390" s="45" t="s">
        <v>24</v>
      </c>
      <c r="L390" s="45" t="s">
        <v>24</v>
      </c>
      <c r="M390" s="45" t="s">
        <v>24</v>
      </c>
      <c r="N390" s="22" t="str">
        <f t="shared" si="13"/>
        <v>授位</v>
      </c>
    </row>
    <row r="391" spans="1:14">
      <c r="A391" s="18">
        <v>388</v>
      </c>
      <c r="B391" s="12" t="s">
        <v>518</v>
      </c>
      <c r="C391" s="12" t="s">
        <v>519</v>
      </c>
      <c r="D391" s="12" t="s">
        <v>791</v>
      </c>
      <c r="E391" s="13" t="s">
        <v>521</v>
      </c>
      <c r="F391" s="18" t="s">
        <v>811</v>
      </c>
      <c r="G391" s="18" t="s">
        <v>812</v>
      </c>
      <c r="H391" s="28" t="s">
        <v>1250</v>
      </c>
      <c r="I391" s="30" t="s">
        <v>1252</v>
      </c>
      <c r="J391" s="47">
        <v>2.48</v>
      </c>
      <c r="K391" s="45" t="s">
        <v>24</v>
      </c>
      <c r="L391" s="45" t="s">
        <v>24</v>
      </c>
      <c r="M391" s="45" t="s">
        <v>24</v>
      </c>
      <c r="N391" s="22" t="str">
        <f t="shared" si="13"/>
        <v>授位</v>
      </c>
    </row>
    <row r="392" spans="1:14">
      <c r="A392" s="18">
        <v>389</v>
      </c>
      <c r="B392" s="12" t="s">
        <v>518</v>
      </c>
      <c r="C392" s="12" t="s">
        <v>519</v>
      </c>
      <c r="D392" s="12" t="s">
        <v>791</v>
      </c>
      <c r="E392" s="13" t="s">
        <v>521</v>
      </c>
      <c r="F392" s="18" t="s">
        <v>813</v>
      </c>
      <c r="G392" s="18" t="s">
        <v>814</v>
      </c>
      <c r="H392" s="28" t="s">
        <v>1250</v>
      </c>
      <c r="I392" s="30" t="s">
        <v>1252</v>
      </c>
      <c r="J392" s="47">
        <v>2.41</v>
      </c>
      <c r="K392" s="45" t="s">
        <v>24</v>
      </c>
      <c r="L392" s="45" t="s">
        <v>24</v>
      </c>
      <c r="M392" s="45" t="s">
        <v>24</v>
      </c>
      <c r="N392" s="22" t="str">
        <f t="shared" si="13"/>
        <v>授位</v>
      </c>
    </row>
    <row r="393" spans="1:14">
      <c r="A393" s="18">
        <v>390</v>
      </c>
      <c r="B393" s="12" t="s">
        <v>518</v>
      </c>
      <c r="C393" s="12" t="s">
        <v>519</v>
      </c>
      <c r="D393" s="12" t="s">
        <v>791</v>
      </c>
      <c r="E393" s="13" t="s">
        <v>521</v>
      </c>
      <c r="F393" s="18" t="s">
        <v>815</v>
      </c>
      <c r="G393" s="18" t="s">
        <v>816</v>
      </c>
      <c r="H393" s="28" t="s">
        <v>1250</v>
      </c>
      <c r="I393" s="30" t="s">
        <v>1252</v>
      </c>
      <c r="J393" s="47">
        <v>2.88</v>
      </c>
      <c r="K393" s="45" t="s">
        <v>24</v>
      </c>
      <c r="L393" s="45" t="s">
        <v>24</v>
      </c>
      <c r="M393" s="45" t="s">
        <v>24</v>
      </c>
      <c r="N393" s="22" t="str">
        <f t="shared" si="13"/>
        <v>授位</v>
      </c>
    </row>
    <row r="394" spans="1:14">
      <c r="A394" s="18">
        <v>391</v>
      </c>
      <c r="B394" s="12" t="s">
        <v>518</v>
      </c>
      <c r="C394" s="12" t="s">
        <v>519</v>
      </c>
      <c r="D394" s="12" t="s">
        <v>791</v>
      </c>
      <c r="E394" s="13" t="s">
        <v>521</v>
      </c>
      <c r="F394" s="18" t="s">
        <v>817</v>
      </c>
      <c r="G394" s="18" t="s">
        <v>818</v>
      </c>
      <c r="H394" s="28" t="s">
        <v>1250</v>
      </c>
      <c r="I394" s="30" t="s">
        <v>1252</v>
      </c>
      <c r="J394" s="47">
        <v>2.2200000000000002</v>
      </c>
      <c r="K394" s="45" t="s">
        <v>24</v>
      </c>
      <c r="L394" s="45" t="s">
        <v>24</v>
      </c>
      <c r="M394" s="45" t="s">
        <v>24</v>
      </c>
      <c r="N394" s="22" t="str">
        <f t="shared" si="13"/>
        <v>授位</v>
      </c>
    </row>
    <row r="395" spans="1:14">
      <c r="A395" s="18">
        <v>392</v>
      </c>
      <c r="B395" s="12" t="s">
        <v>518</v>
      </c>
      <c r="C395" s="12" t="s">
        <v>519</v>
      </c>
      <c r="D395" s="12" t="s">
        <v>791</v>
      </c>
      <c r="E395" s="13" t="s">
        <v>521</v>
      </c>
      <c r="F395" s="18" t="s">
        <v>819</v>
      </c>
      <c r="G395" s="18" t="s">
        <v>820</v>
      </c>
      <c r="H395" s="28" t="s">
        <v>1250</v>
      </c>
      <c r="I395" s="30" t="s">
        <v>1252</v>
      </c>
      <c r="J395" s="47">
        <v>2.87</v>
      </c>
      <c r="K395" s="45" t="s">
        <v>24</v>
      </c>
      <c r="L395" s="45" t="s">
        <v>24</v>
      </c>
      <c r="M395" s="45" t="s">
        <v>24</v>
      </c>
      <c r="N395" s="22" t="str">
        <f t="shared" si="13"/>
        <v>授位</v>
      </c>
    </row>
    <row r="396" spans="1:14">
      <c r="A396" s="18">
        <v>393</v>
      </c>
      <c r="B396" s="12" t="s">
        <v>518</v>
      </c>
      <c r="C396" s="12" t="s">
        <v>519</v>
      </c>
      <c r="D396" s="12" t="s">
        <v>791</v>
      </c>
      <c r="E396" s="13" t="s">
        <v>521</v>
      </c>
      <c r="F396" s="18" t="s">
        <v>821</v>
      </c>
      <c r="G396" s="18" t="s">
        <v>822</v>
      </c>
      <c r="H396" s="28" t="s">
        <v>1250</v>
      </c>
      <c r="I396" s="30" t="s">
        <v>1252</v>
      </c>
      <c r="J396" s="47">
        <v>2.1800000000000002</v>
      </c>
      <c r="K396" s="45" t="s">
        <v>24</v>
      </c>
      <c r="L396" s="45" t="s">
        <v>24</v>
      </c>
      <c r="M396" s="45" t="s">
        <v>24</v>
      </c>
      <c r="N396" s="22" t="str">
        <f t="shared" si="13"/>
        <v>授位</v>
      </c>
    </row>
    <row r="397" spans="1:14">
      <c r="A397" s="18">
        <v>394</v>
      </c>
      <c r="B397" s="12" t="s">
        <v>518</v>
      </c>
      <c r="C397" s="12" t="s">
        <v>519</v>
      </c>
      <c r="D397" s="12" t="s">
        <v>791</v>
      </c>
      <c r="E397" s="13" t="s">
        <v>521</v>
      </c>
      <c r="F397" s="18" t="s">
        <v>823</v>
      </c>
      <c r="G397" s="18" t="s">
        <v>824</v>
      </c>
      <c r="H397" s="28" t="s">
        <v>1250</v>
      </c>
      <c r="I397" s="30" t="s">
        <v>1252</v>
      </c>
      <c r="J397" s="47">
        <v>2.91</v>
      </c>
      <c r="K397" s="45" t="s">
        <v>24</v>
      </c>
      <c r="L397" s="45" t="s">
        <v>24</v>
      </c>
      <c r="M397" s="45" t="s">
        <v>24</v>
      </c>
      <c r="N397" s="22" t="str">
        <f t="shared" si="13"/>
        <v>授位</v>
      </c>
    </row>
    <row r="398" spans="1:14">
      <c r="A398" s="18">
        <v>395</v>
      </c>
      <c r="B398" s="12" t="s">
        <v>518</v>
      </c>
      <c r="C398" s="12" t="s">
        <v>519</v>
      </c>
      <c r="D398" s="12" t="s">
        <v>791</v>
      </c>
      <c r="E398" s="13" t="s">
        <v>521</v>
      </c>
      <c r="F398" s="18" t="s">
        <v>825</v>
      </c>
      <c r="G398" s="18" t="s">
        <v>826</v>
      </c>
      <c r="H398" s="28" t="s">
        <v>1250</v>
      </c>
      <c r="I398" s="30" t="s">
        <v>1252</v>
      </c>
      <c r="J398" s="47">
        <v>2.61</v>
      </c>
      <c r="K398" s="45" t="s">
        <v>24</v>
      </c>
      <c r="L398" s="45" t="s">
        <v>24</v>
      </c>
      <c r="M398" s="45" t="s">
        <v>24</v>
      </c>
      <c r="N398" s="22" t="str">
        <f t="shared" si="13"/>
        <v>授位</v>
      </c>
    </row>
    <row r="399" spans="1:14">
      <c r="A399" s="18">
        <v>396</v>
      </c>
      <c r="B399" s="12" t="s">
        <v>518</v>
      </c>
      <c r="C399" s="12" t="s">
        <v>519</v>
      </c>
      <c r="D399" s="12" t="s">
        <v>791</v>
      </c>
      <c r="E399" s="13" t="s">
        <v>521</v>
      </c>
      <c r="F399" s="18" t="s">
        <v>827</v>
      </c>
      <c r="G399" s="18" t="s">
        <v>828</v>
      </c>
      <c r="H399" s="28" t="s">
        <v>1250</v>
      </c>
      <c r="I399" s="30" t="s">
        <v>1252</v>
      </c>
      <c r="J399" s="47">
        <v>2.54</v>
      </c>
      <c r="K399" s="45" t="s">
        <v>24</v>
      </c>
      <c r="L399" s="45" t="s">
        <v>24</v>
      </c>
      <c r="M399" s="45" t="s">
        <v>24</v>
      </c>
      <c r="N399" s="22" t="str">
        <f t="shared" si="13"/>
        <v>授位</v>
      </c>
    </row>
    <row r="400" spans="1:14">
      <c r="A400" s="18">
        <v>397</v>
      </c>
      <c r="B400" s="12" t="s">
        <v>518</v>
      </c>
      <c r="C400" s="12" t="s">
        <v>519</v>
      </c>
      <c r="D400" s="12" t="s">
        <v>791</v>
      </c>
      <c r="E400" s="13" t="s">
        <v>521</v>
      </c>
      <c r="F400" s="18" t="s">
        <v>829</v>
      </c>
      <c r="G400" s="18" t="s">
        <v>830</v>
      </c>
      <c r="H400" s="28" t="s">
        <v>1250</v>
      </c>
      <c r="I400" s="30" t="s">
        <v>1252</v>
      </c>
      <c r="J400" s="47">
        <v>2.89</v>
      </c>
      <c r="K400" s="45" t="s">
        <v>24</v>
      </c>
      <c r="L400" s="45" t="s">
        <v>24</v>
      </c>
      <c r="M400" s="45" t="s">
        <v>24</v>
      </c>
      <c r="N400" s="22" t="str">
        <f t="shared" si="13"/>
        <v>授位</v>
      </c>
    </row>
    <row r="401" spans="1:14" hidden="1">
      <c r="A401" s="18">
        <v>398</v>
      </c>
      <c r="B401" s="12" t="s">
        <v>518</v>
      </c>
      <c r="C401" s="12" t="s">
        <v>519</v>
      </c>
      <c r="D401" s="12" t="s">
        <v>791</v>
      </c>
      <c r="E401" s="13" t="s">
        <v>521</v>
      </c>
      <c r="F401" s="18" t="s">
        <v>831</v>
      </c>
      <c r="G401" s="18" t="s">
        <v>832</v>
      </c>
      <c r="H401" s="28" t="s">
        <v>1250</v>
      </c>
      <c r="I401" s="30" t="s">
        <v>1251</v>
      </c>
      <c r="J401" s="47">
        <v>2.19</v>
      </c>
      <c r="K401" s="45" t="s">
        <v>24</v>
      </c>
      <c r="L401" s="45" t="s">
        <v>24</v>
      </c>
      <c r="M401" s="45" t="s">
        <v>24</v>
      </c>
      <c r="N401" s="22" t="str">
        <f t="shared" si="13"/>
        <v>不授位</v>
      </c>
    </row>
    <row r="402" spans="1:14">
      <c r="A402" s="18">
        <v>399</v>
      </c>
      <c r="B402" s="12" t="s">
        <v>518</v>
      </c>
      <c r="C402" s="12" t="s">
        <v>519</v>
      </c>
      <c r="D402" s="12" t="s">
        <v>791</v>
      </c>
      <c r="E402" s="13" t="s">
        <v>521</v>
      </c>
      <c r="F402" s="18" t="s">
        <v>833</v>
      </c>
      <c r="G402" s="18" t="s">
        <v>834</v>
      </c>
      <c r="H402" s="28" t="s">
        <v>1250</v>
      </c>
      <c r="I402" s="30" t="s">
        <v>1252</v>
      </c>
      <c r="J402" s="47">
        <v>2.97</v>
      </c>
      <c r="K402" s="45" t="s">
        <v>24</v>
      </c>
      <c r="L402" s="45" t="s">
        <v>24</v>
      </c>
      <c r="M402" s="45" t="s">
        <v>24</v>
      </c>
      <c r="N402" s="22" t="str">
        <f t="shared" si="13"/>
        <v>授位</v>
      </c>
    </row>
    <row r="403" spans="1:14">
      <c r="A403" s="18">
        <v>400</v>
      </c>
      <c r="B403" s="12" t="s">
        <v>518</v>
      </c>
      <c r="C403" s="12" t="s">
        <v>519</v>
      </c>
      <c r="D403" s="12" t="s">
        <v>791</v>
      </c>
      <c r="E403" s="13" t="s">
        <v>521</v>
      </c>
      <c r="F403" s="18" t="s">
        <v>835</v>
      </c>
      <c r="G403" s="18" t="s">
        <v>836</v>
      </c>
      <c r="H403" s="28" t="s">
        <v>1250</v>
      </c>
      <c r="I403" s="30" t="s">
        <v>1252</v>
      </c>
      <c r="J403" s="47">
        <v>2.71</v>
      </c>
      <c r="K403" s="45" t="s">
        <v>24</v>
      </c>
      <c r="L403" s="45" t="s">
        <v>24</v>
      </c>
      <c r="M403" s="45" t="s">
        <v>24</v>
      </c>
      <c r="N403" s="22" t="str">
        <f t="shared" si="13"/>
        <v>授位</v>
      </c>
    </row>
    <row r="404" spans="1:14">
      <c r="A404" s="18">
        <v>401</v>
      </c>
      <c r="B404" s="12" t="s">
        <v>518</v>
      </c>
      <c r="C404" s="12" t="s">
        <v>519</v>
      </c>
      <c r="D404" s="12" t="s">
        <v>791</v>
      </c>
      <c r="E404" s="13" t="s">
        <v>521</v>
      </c>
      <c r="F404" s="18" t="s">
        <v>837</v>
      </c>
      <c r="G404" s="18" t="s">
        <v>838</v>
      </c>
      <c r="H404" s="28" t="s">
        <v>1250</v>
      </c>
      <c r="I404" s="30" t="s">
        <v>1252</v>
      </c>
      <c r="J404" s="47">
        <v>2.72</v>
      </c>
      <c r="K404" s="45" t="s">
        <v>24</v>
      </c>
      <c r="L404" s="45" t="s">
        <v>24</v>
      </c>
      <c r="M404" s="45" t="s">
        <v>24</v>
      </c>
      <c r="N404" s="22" t="str">
        <f t="shared" si="13"/>
        <v>授位</v>
      </c>
    </row>
    <row r="405" spans="1:14">
      <c r="A405" s="18">
        <v>402</v>
      </c>
      <c r="B405" s="12" t="s">
        <v>518</v>
      </c>
      <c r="C405" s="12" t="s">
        <v>519</v>
      </c>
      <c r="D405" s="12" t="s">
        <v>791</v>
      </c>
      <c r="E405" s="13" t="s">
        <v>521</v>
      </c>
      <c r="F405" s="18" t="s">
        <v>839</v>
      </c>
      <c r="G405" s="18" t="s">
        <v>840</v>
      </c>
      <c r="H405" s="28" t="s">
        <v>1250</v>
      </c>
      <c r="I405" s="30" t="s">
        <v>1252</v>
      </c>
      <c r="J405" s="47">
        <v>2.34</v>
      </c>
      <c r="K405" s="45" t="s">
        <v>24</v>
      </c>
      <c r="L405" s="45" t="s">
        <v>24</v>
      </c>
      <c r="M405" s="45" t="s">
        <v>24</v>
      </c>
      <c r="N405" s="22" t="str">
        <f t="shared" si="13"/>
        <v>授位</v>
      </c>
    </row>
    <row r="406" spans="1:14">
      <c r="A406" s="18">
        <v>403</v>
      </c>
      <c r="B406" s="12" t="s">
        <v>518</v>
      </c>
      <c r="C406" s="12" t="s">
        <v>519</v>
      </c>
      <c r="D406" s="12" t="s">
        <v>791</v>
      </c>
      <c r="E406" s="13" t="s">
        <v>521</v>
      </c>
      <c r="F406" s="18" t="s">
        <v>841</v>
      </c>
      <c r="G406" s="18" t="s">
        <v>842</v>
      </c>
      <c r="H406" s="28" t="s">
        <v>1250</v>
      </c>
      <c r="I406" s="30" t="s">
        <v>1252</v>
      </c>
      <c r="J406" s="47">
        <v>2.81</v>
      </c>
      <c r="K406" s="45" t="s">
        <v>24</v>
      </c>
      <c r="L406" s="45" t="s">
        <v>24</v>
      </c>
      <c r="M406" s="45" t="s">
        <v>24</v>
      </c>
      <c r="N406" s="22" t="str">
        <f t="shared" si="13"/>
        <v>授位</v>
      </c>
    </row>
    <row r="407" spans="1:14">
      <c r="A407" s="18">
        <v>404</v>
      </c>
      <c r="B407" s="12" t="s">
        <v>518</v>
      </c>
      <c r="C407" s="12" t="s">
        <v>519</v>
      </c>
      <c r="D407" s="12" t="s">
        <v>791</v>
      </c>
      <c r="E407" s="13" t="s">
        <v>521</v>
      </c>
      <c r="F407" s="18" t="s">
        <v>843</v>
      </c>
      <c r="G407" s="18" t="s">
        <v>844</v>
      </c>
      <c r="H407" s="28" t="s">
        <v>1250</v>
      </c>
      <c r="I407" s="30" t="s">
        <v>1252</v>
      </c>
      <c r="J407" s="47">
        <v>2.91</v>
      </c>
      <c r="K407" s="45" t="s">
        <v>24</v>
      </c>
      <c r="L407" s="45" t="s">
        <v>24</v>
      </c>
      <c r="M407" s="45" t="s">
        <v>24</v>
      </c>
      <c r="N407" s="22" t="str">
        <f t="shared" si="13"/>
        <v>授位</v>
      </c>
    </row>
    <row r="408" spans="1:14">
      <c r="A408" s="18">
        <v>405</v>
      </c>
      <c r="B408" s="12" t="s">
        <v>518</v>
      </c>
      <c r="C408" s="12" t="s">
        <v>519</v>
      </c>
      <c r="D408" s="12" t="s">
        <v>791</v>
      </c>
      <c r="E408" s="13" t="s">
        <v>521</v>
      </c>
      <c r="F408" s="18" t="s">
        <v>845</v>
      </c>
      <c r="G408" s="18" t="s">
        <v>846</v>
      </c>
      <c r="H408" s="28" t="s">
        <v>1250</v>
      </c>
      <c r="I408" s="30" t="s">
        <v>1252</v>
      </c>
      <c r="J408" s="47">
        <v>2.76</v>
      </c>
      <c r="K408" s="45" t="s">
        <v>24</v>
      </c>
      <c r="L408" s="45" t="s">
        <v>24</v>
      </c>
      <c r="M408" s="45" t="s">
        <v>24</v>
      </c>
      <c r="N408" s="22" t="str">
        <f t="shared" si="13"/>
        <v>授位</v>
      </c>
    </row>
    <row r="409" spans="1:14">
      <c r="A409" s="18">
        <v>406</v>
      </c>
      <c r="B409" s="12" t="s">
        <v>518</v>
      </c>
      <c r="C409" s="12" t="s">
        <v>519</v>
      </c>
      <c r="D409" s="12" t="s">
        <v>791</v>
      </c>
      <c r="E409" s="13" t="s">
        <v>521</v>
      </c>
      <c r="F409" s="18" t="s">
        <v>847</v>
      </c>
      <c r="G409" s="18" t="s">
        <v>848</v>
      </c>
      <c r="H409" s="28" t="s">
        <v>1250</v>
      </c>
      <c r="I409" s="30" t="s">
        <v>1252</v>
      </c>
      <c r="J409" s="47">
        <v>2.0299999999999998</v>
      </c>
      <c r="K409" s="45" t="s">
        <v>24</v>
      </c>
      <c r="L409" s="45" t="s">
        <v>24</v>
      </c>
      <c r="M409" s="45" t="s">
        <v>24</v>
      </c>
      <c r="N409" s="22" t="str">
        <f t="shared" si="13"/>
        <v>授位</v>
      </c>
    </row>
    <row r="410" spans="1:14">
      <c r="A410" s="18">
        <v>407</v>
      </c>
      <c r="B410" s="12" t="s">
        <v>518</v>
      </c>
      <c r="C410" s="12" t="s">
        <v>519</v>
      </c>
      <c r="D410" s="12" t="s">
        <v>791</v>
      </c>
      <c r="E410" s="13" t="s">
        <v>521</v>
      </c>
      <c r="F410" s="18" t="s">
        <v>849</v>
      </c>
      <c r="G410" s="18" t="s">
        <v>850</v>
      </c>
      <c r="H410" s="28" t="s">
        <v>1250</v>
      </c>
      <c r="I410" s="30" t="s">
        <v>1252</v>
      </c>
      <c r="J410" s="47">
        <v>2.0499999999999998</v>
      </c>
      <c r="K410" s="45" t="s">
        <v>24</v>
      </c>
      <c r="L410" s="45" t="s">
        <v>24</v>
      </c>
      <c r="M410" s="45" t="s">
        <v>24</v>
      </c>
      <c r="N410" s="22" t="str">
        <f t="shared" si="13"/>
        <v>授位</v>
      </c>
    </row>
    <row r="411" spans="1:14">
      <c r="A411" s="18">
        <v>408</v>
      </c>
      <c r="B411" s="12" t="s">
        <v>518</v>
      </c>
      <c r="C411" s="12" t="s">
        <v>519</v>
      </c>
      <c r="D411" s="12" t="s">
        <v>791</v>
      </c>
      <c r="E411" s="13" t="s">
        <v>521</v>
      </c>
      <c r="F411" s="18" t="s">
        <v>851</v>
      </c>
      <c r="G411" s="18" t="s">
        <v>852</v>
      </c>
      <c r="H411" s="28" t="s">
        <v>1250</v>
      </c>
      <c r="I411" s="30" t="s">
        <v>1252</v>
      </c>
      <c r="J411" s="47">
        <v>2.13</v>
      </c>
      <c r="K411" s="45" t="s">
        <v>24</v>
      </c>
      <c r="L411" s="45" t="s">
        <v>24</v>
      </c>
      <c r="M411" s="45" t="s">
        <v>24</v>
      </c>
      <c r="N411" s="22" t="str">
        <f t="shared" si="13"/>
        <v>授位</v>
      </c>
    </row>
    <row r="412" spans="1:14" hidden="1">
      <c r="A412" s="18">
        <v>409</v>
      </c>
      <c r="B412" s="12" t="s">
        <v>518</v>
      </c>
      <c r="C412" s="12" t="s">
        <v>519</v>
      </c>
      <c r="D412" s="12" t="s">
        <v>791</v>
      </c>
      <c r="E412" s="13" t="s">
        <v>521</v>
      </c>
      <c r="F412" s="18" t="s">
        <v>853</v>
      </c>
      <c r="G412" s="18" t="s">
        <v>854</v>
      </c>
      <c r="H412" s="28" t="s">
        <v>1250</v>
      </c>
      <c r="I412" s="30" t="s">
        <v>1251</v>
      </c>
      <c r="J412" s="47">
        <v>1.79</v>
      </c>
      <c r="K412" s="45" t="s">
        <v>24</v>
      </c>
      <c r="L412" s="45" t="s">
        <v>24</v>
      </c>
      <c r="M412" s="45" t="s">
        <v>24</v>
      </c>
      <c r="N412" s="22" t="str">
        <f t="shared" si="13"/>
        <v>不授位</v>
      </c>
    </row>
    <row r="413" spans="1:14">
      <c r="A413" s="18">
        <v>410</v>
      </c>
      <c r="B413" s="12" t="s">
        <v>518</v>
      </c>
      <c r="C413" s="12" t="s">
        <v>519</v>
      </c>
      <c r="D413" s="12" t="s">
        <v>791</v>
      </c>
      <c r="E413" s="13" t="s">
        <v>521</v>
      </c>
      <c r="F413" s="18" t="s">
        <v>855</v>
      </c>
      <c r="G413" s="18" t="s">
        <v>856</v>
      </c>
      <c r="H413" s="28" t="s">
        <v>1250</v>
      </c>
      <c r="I413" s="30" t="s">
        <v>1252</v>
      </c>
      <c r="J413" s="47">
        <v>2.25</v>
      </c>
      <c r="K413" s="45" t="s">
        <v>24</v>
      </c>
      <c r="L413" s="45" t="s">
        <v>24</v>
      </c>
      <c r="M413" s="45" t="s">
        <v>24</v>
      </c>
      <c r="N413" s="22" t="str">
        <f t="shared" ref="N413:N442" si="14">IF(I413="通过",IF(J413&gt;=2,IF(K413="否",IF(L413="否",IF(M413="否","授位","不授位"),"不授位"),"不授位"),"不授位"),"不授位")</f>
        <v>授位</v>
      </c>
    </row>
    <row r="414" spans="1:14">
      <c r="A414" s="18">
        <v>411</v>
      </c>
      <c r="B414" s="12" t="s">
        <v>518</v>
      </c>
      <c r="C414" s="12" t="s">
        <v>519</v>
      </c>
      <c r="D414" s="12" t="s">
        <v>791</v>
      </c>
      <c r="E414" s="13" t="s">
        <v>521</v>
      </c>
      <c r="F414" s="18" t="s">
        <v>857</v>
      </c>
      <c r="G414" s="18" t="s">
        <v>858</v>
      </c>
      <c r="H414" s="28" t="s">
        <v>1250</v>
      </c>
      <c r="I414" s="30" t="s">
        <v>1252</v>
      </c>
      <c r="J414" s="47">
        <v>2.79</v>
      </c>
      <c r="K414" s="45" t="s">
        <v>24</v>
      </c>
      <c r="L414" s="45" t="s">
        <v>24</v>
      </c>
      <c r="M414" s="45" t="s">
        <v>24</v>
      </c>
      <c r="N414" s="22" t="str">
        <f t="shared" si="14"/>
        <v>授位</v>
      </c>
    </row>
    <row r="415" spans="1:14">
      <c r="A415" s="18">
        <v>412</v>
      </c>
      <c r="B415" s="12" t="s">
        <v>518</v>
      </c>
      <c r="C415" s="12" t="s">
        <v>519</v>
      </c>
      <c r="D415" s="12" t="s">
        <v>791</v>
      </c>
      <c r="E415" s="13" t="s">
        <v>521</v>
      </c>
      <c r="F415" s="18" t="s">
        <v>859</v>
      </c>
      <c r="G415" s="18" t="s">
        <v>860</v>
      </c>
      <c r="H415" s="28" t="s">
        <v>1250</v>
      </c>
      <c r="I415" s="30" t="s">
        <v>1252</v>
      </c>
      <c r="J415" s="47">
        <v>3.13</v>
      </c>
      <c r="K415" s="45" t="s">
        <v>24</v>
      </c>
      <c r="L415" s="45" t="s">
        <v>24</v>
      </c>
      <c r="M415" s="45" t="s">
        <v>24</v>
      </c>
      <c r="N415" s="22" t="str">
        <f t="shared" si="14"/>
        <v>授位</v>
      </c>
    </row>
    <row r="416" spans="1:14">
      <c r="A416" s="18">
        <v>413</v>
      </c>
      <c r="B416" s="12" t="s">
        <v>518</v>
      </c>
      <c r="C416" s="12" t="s">
        <v>519</v>
      </c>
      <c r="D416" s="12" t="s">
        <v>791</v>
      </c>
      <c r="E416" s="13" t="s">
        <v>521</v>
      </c>
      <c r="F416" s="18" t="s">
        <v>861</v>
      </c>
      <c r="G416" s="18" t="s">
        <v>862</v>
      </c>
      <c r="H416" s="28" t="s">
        <v>1250</v>
      </c>
      <c r="I416" s="30" t="s">
        <v>1252</v>
      </c>
      <c r="J416" s="47">
        <v>2.21</v>
      </c>
      <c r="K416" s="45" t="s">
        <v>24</v>
      </c>
      <c r="L416" s="45" t="s">
        <v>24</v>
      </c>
      <c r="M416" s="45" t="s">
        <v>24</v>
      </c>
      <c r="N416" s="22" t="str">
        <f t="shared" si="14"/>
        <v>授位</v>
      </c>
    </row>
    <row r="417" spans="1:14">
      <c r="A417" s="18">
        <v>414</v>
      </c>
      <c r="B417" s="12" t="s">
        <v>518</v>
      </c>
      <c r="C417" s="12" t="s">
        <v>519</v>
      </c>
      <c r="D417" s="12" t="s">
        <v>791</v>
      </c>
      <c r="E417" s="13" t="s">
        <v>521</v>
      </c>
      <c r="F417" s="18" t="s">
        <v>863</v>
      </c>
      <c r="G417" s="18" t="s">
        <v>864</v>
      </c>
      <c r="H417" s="28" t="s">
        <v>1250</v>
      </c>
      <c r="I417" s="30" t="s">
        <v>1252</v>
      </c>
      <c r="J417" s="47">
        <v>2.8</v>
      </c>
      <c r="K417" s="45" t="s">
        <v>24</v>
      </c>
      <c r="L417" s="45" t="s">
        <v>24</v>
      </c>
      <c r="M417" s="45" t="s">
        <v>24</v>
      </c>
      <c r="N417" s="22" t="str">
        <f t="shared" si="14"/>
        <v>授位</v>
      </c>
    </row>
    <row r="418" spans="1:14">
      <c r="A418" s="18">
        <v>415</v>
      </c>
      <c r="B418" s="12" t="s">
        <v>518</v>
      </c>
      <c r="C418" s="12" t="s">
        <v>519</v>
      </c>
      <c r="D418" s="12" t="s">
        <v>791</v>
      </c>
      <c r="E418" s="13" t="s">
        <v>521</v>
      </c>
      <c r="F418" s="18" t="s">
        <v>865</v>
      </c>
      <c r="G418" s="18" t="s">
        <v>866</v>
      </c>
      <c r="H418" s="28" t="s">
        <v>1250</v>
      </c>
      <c r="I418" s="30" t="s">
        <v>1252</v>
      </c>
      <c r="J418" s="47">
        <v>2.06</v>
      </c>
      <c r="K418" s="45" t="s">
        <v>24</v>
      </c>
      <c r="L418" s="45" t="s">
        <v>24</v>
      </c>
      <c r="M418" s="45" t="s">
        <v>24</v>
      </c>
      <c r="N418" s="22" t="str">
        <f t="shared" si="14"/>
        <v>授位</v>
      </c>
    </row>
    <row r="419" spans="1:14">
      <c r="A419" s="18">
        <v>416</v>
      </c>
      <c r="B419" s="12" t="s">
        <v>518</v>
      </c>
      <c r="C419" s="12" t="s">
        <v>519</v>
      </c>
      <c r="D419" s="12" t="s">
        <v>791</v>
      </c>
      <c r="E419" s="13" t="s">
        <v>521</v>
      </c>
      <c r="F419" s="18" t="s">
        <v>867</v>
      </c>
      <c r="G419" s="18" t="s">
        <v>868</v>
      </c>
      <c r="H419" s="28" t="s">
        <v>1250</v>
      </c>
      <c r="I419" s="30" t="s">
        <v>1252</v>
      </c>
      <c r="J419" s="47">
        <v>2.06</v>
      </c>
      <c r="K419" s="45" t="s">
        <v>24</v>
      </c>
      <c r="L419" s="45" t="s">
        <v>24</v>
      </c>
      <c r="M419" s="45" t="s">
        <v>24</v>
      </c>
      <c r="N419" s="22" t="str">
        <f t="shared" si="14"/>
        <v>授位</v>
      </c>
    </row>
    <row r="420" spans="1:14">
      <c r="A420" s="18">
        <v>417</v>
      </c>
      <c r="B420" s="12" t="s">
        <v>518</v>
      </c>
      <c r="C420" s="12" t="s">
        <v>519</v>
      </c>
      <c r="D420" s="12" t="s">
        <v>791</v>
      </c>
      <c r="E420" s="13" t="s">
        <v>521</v>
      </c>
      <c r="F420" s="18" t="s">
        <v>869</v>
      </c>
      <c r="G420" s="18" t="s">
        <v>870</v>
      </c>
      <c r="H420" s="28" t="s">
        <v>1250</v>
      </c>
      <c r="I420" s="30" t="s">
        <v>1252</v>
      </c>
      <c r="J420" s="47">
        <v>2.44</v>
      </c>
      <c r="K420" s="45" t="s">
        <v>24</v>
      </c>
      <c r="L420" s="45" t="s">
        <v>24</v>
      </c>
      <c r="M420" s="45" t="s">
        <v>24</v>
      </c>
      <c r="N420" s="22" t="str">
        <f t="shared" si="14"/>
        <v>授位</v>
      </c>
    </row>
    <row r="421" spans="1:14">
      <c r="A421" s="18">
        <v>418</v>
      </c>
      <c r="B421" s="12" t="s">
        <v>518</v>
      </c>
      <c r="C421" s="12" t="s">
        <v>519</v>
      </c>
      <c r="D421" s="12" t="s">
        <v>791</v>
      </c>
      <c r="E421" s="13" t="s">
        <v>521</v>
      </c>
      <c r="F421" s="18" t="s">
        <v>871</v>
      </c>
      <c r="G421" s="18" t="s">
        <v>872</v>
      </c>
      <c r="H421" s="28" t="s">
        <v>1250</v>
      </c>
      <c r="I421" s="30" t="s">
        <v>1252</v>
      </c>
      <c r="J421" s="47">
        <v>3.03</v>
      </c>
      <c r="K421" s="45" t="s">
        <v>24</v>
      </c>
      <c r="L421" s="45" t="s">
        <v>24</v>
      </c>
      <c r="M421" s="45" t="s">
        <v>24</v>
      </c>
      <c r="N421" s="22" t="str">
        <f t="shared" si="14"/>
        <v>授位</v>
      </c>
    </row>
    <row r="422" spans="1:14">
      <c r="A422" s="18">
        <v>419</v>
      </c>
      <c r="B422" s="12" t="s">
        <v>518</v>
      </c>
      <c r="C422" s="12" t="s">
        <v>519</v>
      </c>
      <c r="D422" s="12" t="s">
        <v>791</v>
      </c>
      <c r="E422" s="13" t="s">
        <v>521</v>
      </c>
      <c r="F422" s="18" t="s">
        <v>873</v>
      </c>
      <c r="G422" s="18" t="s">
        <v>874</v>
      </c>
      <c r="H422" s="28" t="s">
        <v>1250</v>
      </c>
      <c r="I422" s="30" t="s">
        <v>1252</v>
      </c>
      <c r="J422" s="47">
        <v>2.13</v>
      </c>
      <c r="K422" s="45" t="s">
        <v>24</v>
      </c>
      <c r="L422" s="45" t="s">
        <v>24</v>
      </c>
      <c r="M422" s="45" t="s">
        <v>24</v>
      </c>
      <c r="N422" s="22" t="str">
        <f t="shared" si="14"/>
        <v>授位</v>
      </c>
    </row>
    <row r="423" spans="1:14">
      <c r="A423" s="18">
        <v>420</v>
      </c>
      <c r="B423" s="12" t="s">
        <v>518</v>
      </c>
      <c r="C423" s="12" t="s">
        <v>519</v>
      </c>
      <c r="D423" s="12" t="s">
        <v>791</v>
      </c>
      <c r="E423" s="13" t="s">
        <v>521</v>
      </c>
      <c r="F423" s="18" t="s">
        <v>875</v>
      </c>
      <c r="G423" s="18" t="s">
        <v>876</v>
      </c>
      <c r="H423" s="28" t="s">
        <v>1250</v>
      </c>
      <c r="I423" s="30" t="s">
        <v>1252</v>
      </c>
      <c r="J423" s="47">
        <v>2.74</v>
      </c>
      <c r="K423" s="45" t="s">
        <v>24</v>
      </c>
      <c r="L423" s="45" t="s">
        <v>24</v>
      </c>
      <c r="M423" s="45" t="s">
        <v>24</v>
      </c>
      <c r="N423" s="22" t="str">
        <f t="shared" si="14"/>
        <v>授位</v>
      </c>
    </row>
    <row r="424" spans="1:14">
      <c r="A424" s="18">
        <v>421</v>
      </c>
      <c r="B424" s="12" t="s">
        <v>518</v>
      </c>
      <c r="C424" s="12" t="s">
        <v>519</v>
      </c>
      <c r="D424" s="12" t="s">
        <v>791</v>
      </c>
      <c r="E424" s="13" t="s">
        <v>521</v>
      </c>
      <c r="F424" s="18" t="s">
        <v>877</v>
      </c>
      <c r="G424" s="18" t="s">
        <v>878</v>
      </c>
      <c r="H424" s="28" t="s">
        <v>1250</v>
      </c>
      <c r="I424" s="30" t="s">
        <v>1252</v>
      </c>
      <c r="J424" s="47">
        <v>2.34</v>
      </c>
      <c r="K424" s="45" t="s">
        <v>24</v>
      </c>
      <c r="L424" s="45" t="s">
        <v>24</v>
      </c>
      <c r="M424" s="45" t="s">
        <v>24</v>
      </c>
      <c r="N424" s="22" t="str">
        <f t="shared" si="14"/>
        <v>授位</v>
      </c>
    </row>
    <row r="425" spans="1:14" hidden="1">
      <c r="A425" s="18">
        <v>422</v>
      </c>
      <c r="B425" s="12" t="s">
        <v>518</v>
      </c>
      <c r="C425" s="12" t="s">
        <v>519</v>
      </c>
      <c r="D425" s="12" t="s">
        <v>791</v>
      </c>
      <c r="E425" s="13" t="s">
        <v>521</v>
      </c>
      <c r="F425" s="18" t="s">
        <v>879</v>
      </c>
      <c r="G425" s="18" t="s">
        <v>880</v>
      </c>
      <c r="H425" s="28" t="s">
        <v>1250</v>
      </c>
      <c r="I425" s="30" t="s">
        <v>1251</v>
      </c>
      <c r="J425" s="47">
        <v>2.0699999999999998</v>
      </c>
      <c r="K425" s="45" t="s">
        <v>24</v>
      </c>
      <c r="L425" s="45" t="s">
        <v>24</v>
      </c>
      <c r="M425" s="45" t="s">
        <v>24</v>
      </c>
      <c r="N425" s="22" t="str">
        <f t="shared" si="14"/>
        <v>不授位</v>
      </c>
    </row>
    <row r="426" spans="1:14">
      <c r="A426" s="18">
        <v>423</v>
      </c>
      <c r="B426" s="12" t="s">
        <v>518</v>
      </c>
      <c r="C426" s="12" t="s">
        <v>519</v>
      </c>
      <c r="D426" s="12" t="s">
        <v>791</v>
      </c>
      <c r="E426" s="13" t="s">
        <v>521</v>
      </c>
      <c r="F426" s="18" t="s">
        <v>881</v>
      </c>
      <c r="G426" s="18" t="s">
        <v>882</v>
      </c>
      <c r="H426" s="28" t="s">
        <v>1250</v>
      </c>
      <c r="I426" s="30" t="s">
        <v>1252</v>
      </c>
      <c r="J426" s="47">
        <v>2.74</v>
      </c>
      <c r="K426" s="45" t="s">
        <v>24</v>
      </c>
      <c r="L426" s="45" t="s">
        <v>24</v>
      </c>
      <c r="M426" s="45" t="s">
        <v>24</v>
      </c>
      <c r="N426" s="22" t="str">
        <f t="shared" si="14"/>
        <v>授位</v>
      </c>
    </row>
    <row r="427" spans="1:14">
      <c r="A427" s="18">
        <v>424</v>
      </c>
      <c r="B427" s="12" t="s">
        <v>518</v>
      </c>
      <c r="C427" s="12" t="s">
        <v>519</v>
      </c>
      <c r="D427" s="12" t="s">
        <v>791</v>
      </c>
      <c r="E427" s="13" t="s">
        <v>521</v>
      </c>
      <c r="F427" s="18" t="s">
        <v>883</v>
      </c>
      <c r="G427" s="18" t="s">
        <v>884</v>
      </c>
      <c r="H427" s="28" t="s">
        <v>1250</v>
      </c>
      <c r="I427" s="30" t="s">
        <v>1252</v>
      </c>
      <c r="J427" s="47">
        <v>2.64</v>
      </c>
      <c r="K427" s="45" t="s">
        <v>24</v>
      </c>
      <c r="L427" s="45" t="s">
        <v>24</v>
      </c>
      <c r="M427" s="45" t="s">
        <v>24</v>
      </c>
      <c r="N427" s="22" t="str">
        <f t="shared" si="14"/>
        <v>授位</v>
      </c>
    </row>
    <row r="428" spans="1:14" hidden="1">
      <c r="A428" s="18">
        <v>425</v>
      </c>
      <c r="B428" s="12" t="s">
        <v>518</v>
      </c>
      <c r="C428" s="12" t="s">
        <v>519</v>
      </c>
      <c r="D428" s="12" t="s">
        <v>791</v>
      </c>
      <c r="E428" s="13" t="s">
        <v>521</v>
      </c>
      <c r="F428" s="18" t="s">
        <v>885</v>
      </c>
      <c r="G428" s="18" t="s">
        <v>886</v>
      </c>
      <c r="H428" s="28" t="s">
        <v>1250</v>
      </c>
      <c r="I428" s="30" t="s">
        <v>1251</v>
      </c>
      <c r="J428" s="47">
        <v>1.88</v>
      </c>
      <c r="K428" s="45" t="s">
        <v>24</v>
      </c>
      <c r="L428" s="45" t="s">
        <v>24</v>
      </c>
      <c r="M428" s="45" t="s">
        <v>24</v>
      </c>
      <c r="N428" s="22" t="str">
        <f t="shared" si="14"/>
        <v>不授位</v>
      </c>
    </row>
    <row r="429" spans="1:14">
      <c r="A429" s="18">
        <v>426</v>
      </c>
      <c r="B429" s="12" t="s">
        <v>518</v>
      </c>
      <c r="C429" s="12" t="s">
        <v>519</v>
      </c>
      <c r="D429" s="12" t="s">
        <v>791</v>
      </c>
      <c r="E429" s="13" t="s">
        <v>521</v>
      </c>
      <c r="F429" s="18" t="s">
        <v>887</v>
      </c>
      <c r="G429" s="18" t="s">
        <v>888</v>
      </c>
      <c r="H429" s="28" t="s">
        <v>1250</v>
      </c>
      <c r="I429" s="30" t="s">
        <v>1252</v>
      </c>
      <c r="J429" s="47">
        <v>2.08</v>
      </c>
      <c r="K429" s="45" t="s">
        <v>24</v>
      </c>
      <c r="L429" s="45" t="s">
        <v>24</v>
      </c>
      <c r="M429" s="45" t="s">
        <v>24</v>
      </c>
      <c r="N429" s="22" t="str">
        <f t="shared" si="14"/>
        <v>授位</v>
      </c>
    </row>
    <row r="430" spans="1:14" hidden="1">
      <c r="A430" s="18">
        <v>427</v>
      </c>
      <c r="B430" s="12" t="s">
        <v>518</v>
      </c>
      <c r="C430" s="12" t="s">
        <v>519</v>
      </c>
      <c r="D430" s="12" t="s">
        <v>791</v>
      </c>
      <c r="E430" s="13" t="s">
        <v>521</v>
      </c>
      <c r="F430" s="18" t="s">
        <v>889</v>
      </c>
      <c r="G430" s="18" t="s">
        <v>890</v>
      </c>
      <c r="H430" s="28" t="s">
        <v>1250</v>
      </c>
      <c r="I430" s="30" t="s">
        <v>1251</v>
      </c>
      <c r="J430" s="47">
        <v>2.2000000000000002</v>
      </c>
      <c r="K430" s="45" t="s">
        <v>24</v>
      </c>
      <c r="L430" s="45" t="s">
        <v>24</v>
      </c>
      <c r="M430" s="45" t="s">
        <v>24</v>
      </c>
      <c r="N430" s="22" t="str">
        <f t="shared" si="14"/>
        <v>不授位</v>
      </c>
    </row>
    <row r="431" spans="1:14">
      <c r="A431" s="18">
        <v>428</v>
      </c>
      <c r="B431" s="12" t="s">
        <v>518</v>
      </c>
      <c r="C431" s="12" t="s">
        <v>519</v>
      </c>
      <c r="D431" s="12" t="s">
        <v>791</v>
      </c>
      <c r="E431" s="13" t="s">
        <v>521</v>
      </c>
      <c r="F431" s="18" t="s">
        <v>891</v>
      </c>
      <c r="G431" s="18" t="s">
        <v>892</v>
      </c>
      <c r="H431" s="28" t="s">
        <v>1250</v>
      </c>
      <c r="I431" s="30" t="s">
        <v>1252</v>
      </c>
      <c r="J431" s="47">
        <v>2.41</v>
      </c>
      <c r="K431" s="45" t="s">
        <v>24</v>
      </c>
      <c r="L431" s="45" t="s">
        <v>24</v>
      </c>
      <c r="M431" s="45" t="s">
        <v>24</v>
      </c>
      <c r="N431" s="22" t="str">
        <f t="shared" si="14"/>
        <v>授位</v>
      </c>
    </row>
    <row r="432" spans="1:14">
      <c r="A432" s="18">
        <v>429</v>
      </c>
      <c r="B432" s="12" t="s">
        <v>518</v>
      </c>
      <c r="C432" s="12" t="s">
        <v>519</v>
      </c>
      <c r="D432" s="12" t="s">
        <v>791</v>
      </c>
      <c r="E432" s="13" t="s">
        <v>521</v>
      </c>
      <c r="F432" s="18" t="s">
        <v>893</v>
      </c>
      <c r="G432" s="18" t="s">
        <v>894</v>
      </c>
      <c r="H432" s="28" t="s">
        <v>1250</v>
      </c>
      <c r="I432" s="30" t="s">
        <v>1252</v>
      </c>
      <c r="J432" s="47">
        <v>2.08</v>
      </c>
      <c r="K432" s="45" t="s">
        <v>24</v>
      </c>
      <c r="L432" s="45" t="s">
        <v>24</v>
      </c>
      <c r="M432" s="45" t="s">
        <v>24</v>
      </c>
      <c r="N432" s="22" t="str">
        <f t="shared" si="14"/>
        <v>授位</v>
      </c>
    </row>
    <row r="433" spans="1:16">
      <c r="A433" s="18">
        <v>430</v>
      </c>
      <c r="B433" s="12" t="s">
        <v>518</v>
      </c>
      <c r="C433" s="12" t="s">
        <v>519</v>
      </c>
      <c r="D433" s="12" t="s">
        <v>791</v>
      </c>
      <c r="E433" s="13" t="s">
        <v>521</v>
      </c>
      <c r="F433" s="18" t="s">
        <v>895</v>
      </c>
      <c r="G433" s="18" t="s">
        <v>896</v>
      </c>
      <c r="H433" s="28" t="s">
        <v>1250</v>
      </c>
      <c r="I433" s="30" t="s">
        <v>1252</v>
      </c>
      <c r="J433" s="47">
        <v>3.28</v>
      </c>
      <c r="K433" s="45" t="s">
        <v>24</v>
      </c>
      <c r="L433" s="45" t="s">
        <v>24</v>
      </c>
      <c r="M433" s="45" t="s">
        <v>24</v>
      </c>
      <c r="N433" s="22" t="str">
        <f t="shared" si="14"/>
        <v>授位</v>
      </c>
    </row>
    <row r="434" spans="1:16">
      <c r="A434" s="18">
        <v>431</v>
      </c>
      <c r="B434" s="12" t="s">
        <v>518</v>
      </c>
      <c r="C434" s="12" t="s">
        <v>519</v>
      </c>
      <c r="D434" s="12" t="s">
        <v>791</v>
      </c>
      <c r="E434" s="13" t="s">
        <v>521</v>
      </c>
      <c r="F434" s="18" t="s">
        <v>897</v>
      </c>
      <c r="G434" s="18" t="s">
        <v>898</v>
      </c>
      <c r="H434" s="28" t="s">
        <v>1250</v>
      </c>
      <c r="I434" s="30" t="s">
        <v>1252</v>
      </c>
      <c r="J434" s="47">
        <v>2.48</v>
      </c>
      <c r="K434" s="45" t="s">
        <v>24</v>
      </c>
      <c r="L434" s="45" t="s">
        <v>24</v>
      </c>
      <c r="M434" s="45" t="s">
        <v>24</v>
      </c>
      <c r="N434" s="22" t="str">
        <f t="shared" si="14"/>
        <v>授位</v>
      </c>
    </row>
    <row r="435" spans="1:16">
      <c r="A435" s="18">
        <v>432</v>
      </c>
      <c r="B435" s="12" t="s">
        <v>518</v>
      </c>
      <c r="C435" s="12" t="s">
        <v>519</v>
      </c>
      <c r="D435" s="12" t="s">
        <v>791</v>
      </c>
      <c r="E435" s="13" t="s">
        <v>521</v>
      </c>
      <c r="F435" s="18" t="s">
        <v>899</v>
      </c>
      <c r="G435" s="18" t="s">
        <v>900</v>
      </c>
      <c r="H435" s="28" t="s">
        <v>1250</v>
      </c>
      <c r="I435" s="30" t="s">
        <v>1252</v>
      </c>
      <c r="J435" s="47">
        <v>2.04</v>
      </c>
      <c r="K435" s="45" t="s">
        <v>24</v>
      </c>
      <c r="L435" s="45" t="s">
        <v>24</v>
      </c>
      <c r="M435" s="45" t="s">
        <v>24</v>
      </c>
      <c r="N435" s="22" t="str">
        <f t="shared" si="14"/>
        <v>授位</v>
      </c>
    </row>
    <row r="436" spans="1:16">
      <c r="A436" s="18">
        <v>433</v>
      </c>
      <c r="B436" s="12" t="s">
        <v>518</v>
      </c>
      <c r="C436" s="12" t="s">
        <v>519</v>
      </c>
      <c r="D436" s="12" t="s">
        <v>791</v>
      </c>
      <c r="E436" s="13" t="s">
        <v>521</v>
      </c>
      <c r="F436" s="18" t="s">
        <v>901</v>
      </c>
      <c r="G436" s="18" t="s">
        <v>902</v>
      </c>
      <c r="H436" s="28" t="s">
        <v>1250</v>
      </c>
      <c r="I436" s="30" t="s">
        <v>1252</v>
      </c>
      <c r="J436" s="47">
        <v>2.13</v>
      </c>
      <c r="K436" s="45" t="s">
        <v>24</v>
      </c>
      <c r="L436" s="45" t="s">
        <v>24</v>
      </c>
      <c r="M436" s="45" t="s">
        <v>24</v>
      </c>
      <c r="N436" s="22" t="str">
        <f t="shared" si="14"/>
        <v>授位</v>
      </c>
    </row>
    <row r="437" spans="1:16">
      <c r="A437" s="18">
        <v>434</v>
      </c>
      <c r="B437" s="12" t="s">
        <v>518</v>
      </c>
      <c r="C437" s="12" t="s">
        <v>519</v>
      </c>
      <c r="D437" s="12" t="s">
        <v>791</v>
      </c>
      <c r="E437" s="13" t="s">
        <v>521</v>
      </c>
      <c r="F437" s="18" t="s">
        <v>903</v>
      </c>
      <c r="G437" s="18" t="s">
        <v>904</v>
      </c>
      <c r="H437" s="28" t="s">
        <v>1250</v>
      </c>
      <c r="I437" s="30" t="s">
        <v>1252</v>
      </c>
      <c r="J437" s="47">
        <v>2.25</v>
      </c>
      <c r="K437" s="45" t="s">
        <v>24</v>
      </c>
      <c r="L437" s="45" t="s">
        <v>24</v>
      </c>
      <c r="M437" s="45" t="s">
        <v>24</v>
      </c>
      <c r="N437" s="22" t="str">
        <f t="shared" si="14"/>
        <v>授位</v>
      </c>
    </row>
    <row r="438" spans="1:16" hidden="1">
      <c r="A438" s="18">
        <v>435</v>
      </c>
      <c r="B438" s="12" t="s">
        <v>518</v>
      </c>
      <c r="C438" s="12" t="s">
        <v>519</v>
      </c>
      <c r="D438" s="12" t="s">
        <v>791</v>
      </c>
      <c r="E438" s="13" t="s">
        <v>521</v>
      </c>
      <c r="F438" s="18" t="s">
        <v>905</v>
      </c>
      <c r="G438" s="18" t="s">
        <v>906</v>
      </c>
      <c r="H438" s="28" t="s">
        <v>1250</v>
      </c>
      <c r="I438" s="30" t="s">
        <v>1252</v>
      </c>
      <c r="J438" s="47">
        <v>1.91</v>
      </c>
      <c r="K438" s="45" t="s">
        <v>24</v>
      </c>
      <c r="L438" s="45" t="s">
        <v>24</v>
      </c>
      <c r="M438" s="45" t="s">
        <v>24</v>
      </c>
      <c r="N438" s="22" t="str">
        <f t="shared" si="14"/>
        <v>不授位</v>
      </c>
    </row>
    <row r="439" spans="1:16">
      <c r="A439" s="18">
        <v>436</v>
      </c>
      <c r="B439" s="12" t="s">
        <v>518</v>
      </c>
      <c r="C439" s="12" t="s">
        <v>519</v>
      </c>
      <c r="D439" s="12" t="s">
        <v>791</v>
      </c>
      <c r="E439" s="13" t="s">
        <v>521</v>
      </c>
      <c r="F439" s="18" t="s">
        <v>907</v>
      </c>
      <c r="G439" s="18" t="s">
        <v>908</v>
      </c>
      <c r="H439" s="28" t="s">
        <v>1250</v>
      </c>
      <c r="I439" s="30" t="s">
        <v>1252</v>
      </c>
      <c r="J439" s="47">
        <v>2.61</v>
      </c>
      <c r="K439" s="45" t="s">
        <v>24</v>
      </c>
      <c r="L439" s="45" t="s">
        <v>24</v>
      </c>
      <c r="M439" s="45" t="s">
        <v>24</v>
      </c>
      <c r="N439" s="22" t="str">
        <f t="shared" si="14"/>
        <v>授位</v>
      </c>
    </row>
    <row r="440" spans="1:16" hidden="1">
      <c r="A440" s="18">
        <v>437</v>
      </c>
      <c r="B440" s="12" t="s">
        <v>518</v>
      </c>
      <c r="C440" s="12" t="s">
        <v>519</v>
      </c>
      <c r="D440" s="12" t="s">
        <v>791</v>
      </c>
      <c r="E440" s="13" t="s">
        <v>521</v>
      </c>
      <c r="F440" s="18" t="s">
        <v>909</v>
      </c>
      <c r="G440" s="18" t="s">
        <v>910</v>
      </c>
      <c r="H440" s="28" t="s">
        <v>1250</v>
      </c>
      <c r="I440" s="30" t="s">
        <v>1252</v>
      </c>
      <c r="J440" s="47">
        <v>1.86</v>
      </c>
      <c r="K440" s="45" t="s">
        <v>24</v>
      </c>
      <c r="L440" s="45" t="s">
        <v>24</v>
      </c>
      <c r="M440" s="45" t="s">
        <v>24</v>
      </c>
      <c r="N440" s="22" t="str">
        <f t="shared" si="14"/>
        <v>不授位</v>
      </c>
    </row>
    <row r="441" spans="1:16">
      <c r="A441" s="18">
        <v>438</v>
      </c>
      <c r="B441" s="12" t="s">
        <v>518</v>
      </c>
      <c r="C441" s="12" t="s">
        <v>519</v>
      </c>
      <c r="D441" s="12" t="s">
        <v>791</v>
      </c>
      <c r="E441" s="13" t="s">
        <v>521</v>
      </c>
      <c r="F441" s="18" t="s">
        <v>911</v>
      </c>
      <c r="G441" s="18" t="s">
        <v>912</v>
      </c>
      <c r="H441" s="28" t="s">
        <v>1250</v>
      </c>
      <c r="I441" s="30" t="s">
        <v>1252</v>
      </c>
      <c r="J441" s="47">
        <v>2.72</v>
      </c>
      <c r="K441" s="45" t="s">
        <v>24</v>
      </c>
      <c r="L441" s="45" t="s">
        <v>24</v>
      </c>
      <c r="M441" s="45" t="s">
        <v>24</v>
      </c>
      <c r="N441" s="22" t="str">
        <f t="shared" si="14"/>
        <v>授位</v>
      </c>
    </row>
    <row r="442" spans="1:16" hidden="1">
      <c r="A442" s="18">
        <v>439</v>
      </c>
      <c r="B442" s="12" t="s">
        <v>518</v>
      </c>
      <c r="C442" s="12" t="s">
        <v>519</v>
      </c>
      <c r="D442" s="12" t="s">
        <v>791</v>
      </c>
      <c r="E442" s="13" t="s">
        <v>521</v>
      </c>
      <c r="F442" s="18" t="s">
        <v>913</v>
      </c>
      <c r="G442" s="18" t="s">
        <v>914</v>
      </c>
      <c r="H442" s="28" t="s">
        <v>1250</v>
      </c>
      <c r="I442" s="30" t="s">
        <v>1252</v>
      </c>
      <c r="J442" s="47">
        <v>1.97</v>
      </c>
      <c r="K442" s="45" t="s">
        <v>24</v>
      </c>
      <c r="L442" s="45" t="s">
        <v>24</v>
      </c>
      <c r="M442" s="45" t="s">
        <v>24</v>
      </c>
      <c r="N442" s="22" t="str">
        <f t="shared" si="14"/>
        <v>不授位</v>
      </c>
    </row>
    <row r="443" spans="1:16" s="16" customFormat="1" hidden="1">
      <c r="A443" s="16">
        <v>440</v>
      </c>
      <c r="B443" s="14" t="s">
        <v>518</v>
      </c>
      <c r="C443" s="14" t="s">
        <v>915</v>
      </c>
      <c r="D443" s="14" t="s">
        <v>916</v>
      </c>
      <c r="E443" s="15" t="s">
        <v>521</v>
      </c>
      <c r="F443" s="11" t="s">
        <v>917</v>
      </c>
      <c r="G443" s="11" t="s">
        <v>918</v>
      </c>
      <c r="H443" s="54" t="s">
        <v>1253</v>
      </c>
      <c r="I443" s="54" t="s">
        <v>1251</v>
      </c>
      <c r="J443" s="55">
        <v>1.34</v>
      </c>
      <c r="K443" s="51" t="s">
        <v>24</v>
      </c>
      <c r="L443" s="51" t="s">
        <v>24</v>
      </c>
      <c r="M443" s="51" t="s">
        <v>24</v>
      </c>
      <c r="N443" s="22" t="str">
        <f t="shared" ref="N443:N474" si="15">IF(I443="通过",IF(J443&gt;=2,IF(K443="否",IF(L443="否",IF(M443="否","授位","不授位"),"不授位"),"不授位"),"不授位"),"不授位")</f>
        <v>不授位</v>
      </c>
      <c r="O443" s="54"/>
      <c r="P443" s="54"/>
    </row>
    <row r="444" spans="1:16">
      <c r="A444" s="18">
        <v>441</v>
      </c>
      <c r="B444" s="12" t="s">
        <v>518</v>
      </c>
      <c r="C444" s="12" t="s">
        <v>915</v>
      </c>
      <c r="D444" s="12" t="s">
        <v>916</v>
      </c>
      <c r="E444" s="13" t="s">
        <v>521</v>
      </c>
      <c r="F444" s="10" t="s">
        <v>919</v>
      </c>
      <c r="G444" s="10" t="s">
        <v>920</v>
      </c>
      <c r="H444" s="28" t="s">
        <v>1253</v>
      </c>
      <c r="I444" s="30" t="s">
        <v>1252</v>
      </c>
      <c r="J444" s="47">
        <v>2.34</v>
      </c>
      <c r="K444" s="45" t="s">
        <v>24</v>
      </c>
      <c r="L444" s="45" t="s">
        <v>24</v>
      </c>
      <c r="M444" s="45" t="s">
        <v>24</v>
      </c>
      <c r="N444" s="22" t="str">
        <f t="shared" si="15"/>
        <v>授位</v>
      </c>
    </row>
    <row r="445" spans="1:16">
      <c r="A445" s="18">
        <v>442</v>
      </c>
      <c r="B445" s="12" t="s">
        <v>518</v>
      </c>
      <c r="C445" s="12" t="s">
        <v>915</v>
      </c>
      <c r="D445" s="12" t="s">
        <v>916</v>
      </c>
      <c r="E445" s="13" t="s">
        <v>521</v>
      </c>
      <c r="F445" s="10" t="s">
        <v>921</v>
      </c>
      <c r="G445" s="10" t="s">
        <v>922</v>
      </c>
      <c r="H445" s="28" t="s">
        <v>1253</v>
      </c>
      <c r="I445" s="30" t="s">
        <v>1252</v>
      </c>
      <c r="J445" s="47">
        <v>2.11</v>
      </c>
      <c r="K445" s="45" t="s">
        <v>24</v>
      </c>
      <c r="L445" s="45" t="s">
        <v>24</v>
      </c>
      <c r="M445" s="45" t="s">
        <v>24</v>
      </c>
      <c r="N445" s="22" t="str">
        <f t="shared" si="15"/>
        <v>授位</v>
      </c>
    </row>
    <row r="446" spans="1:16">
      <c r="A446" s="18">
        <v>443</v>
      </c>
      <c r="B446" s="12" t="s">
        <v>518</v>
      </c>
      <c r="C446" s="12" t="s">
        <v>915</v>
      </c>
      <c r="D446" s="12" t="s">
        <v>916</v>
      </c>
      <c r="E446" s="13" t="s">
        <v>521</v>
      </c>
      <c r="F446" s="10" t="s">
        <v>923</v>
      </c>
      <c r="G446" s="10" t="s">
        <v>924</v>
      </c>
      <c r="H446" s="28" t="s">
        <v>1253</v>
      </c>
      <c r="I446" s="30" t="s">
        <v>1252</v>
      </c>
      <c r="J446" s="47">
        <v>2.8</v>
      </c>
      <c r="K446" s="45" t="s">
        <v>24</v>
      </c>
      <c r="L446" s="45" t="s">
        <v>24</v>
      </c>
      <c r="M446" s="45" t="s">
        <v>24</v>
      </c>
      <c r="N446" s="22" t="str">
        <f t="shared" si="15"/>
        <v>授位</v>
      </c>
    </row>
    <row r="447" spans="1:16">
      <c r="A447" s="18">
        <v>444</v>
      </c>
      <c r="B447" s="12" t="s">
        <v>518</v>
      </c>
      <c r="C447" s="12" t="s">
        <v>915</v>
      </c>
      <c r="D447" s="12" t="s">
        <v>916</v>
      </c>
      <c r="E447" s="13" t="s">
        <v>521</v>
      </c>
      <c r="F447" s="10" t="s">
        <v>925</v>
      </c>
      <c r="G447" s="10" t="s">
        <v>926</v>
      </c>
      <c r="H447" s="28" t="s">
        <v>1253</v>
      </c>
      <c r="I447" s="30" t="s">
        <v>1252</v>
      </c>
      <c r="J447" s="47">
        <v>2.44</v>
      </c>
      <c r="K447" s="45" t="s">
        <v>24</v>
      </c>
      <c r="L447" s="45" t="s">
        <v>24</v>
      </c>
      <c r="M447" s="45" t="s">
        <v>24</v>
      </c>
      <c r="N447" s="22" t="str">
        <f t="shared" si="15"/>
        <v>授位</v>
      </c>
    </row>
    <row r="448" spans="1:16">
      <c r="A448" s="18">
        <v>445</v>
      </c>
      <c r="B448" s="12" t="s">
        <v>518</v>
      </c>
      <c r="C448" s="12" t="s">
        <v>915</v>
      </c>
      <c r="D448" s="12" t="s">
        <v>916</v>
      </c>
      <c r="E448" s="13" t="s">
        <v>521</v>
      </c>
      <c r="F448" s="10" t="s">
        <v>927</v>
      </c>
      <c r="G448" s="10" t="s">
        <v>928</v>
      </c>
      <c r="H448" s="28" t="s">
        <v>1253</v>
      </c>
      <c r="I448" s="30" t="s">
        <v>1252</v>
      </c>
      <c r="J448" s="47">
        <v>2.4700000000000002</v>
      </c>
      <c r="K448" s="45" t="s">
        <v>24</v>
      </c>
      <c r="L448" s="45" t="s">
        <v>24</v>
      </c>
      <c r="M448" s="45" t="s">
        <v>24</v>
      </c>
      <c r="N448" s="22" t="str">
        <f t="shared" si="15"/>
        <v>授位</v>
      </c>
    </row>
    <row r="449" spans="1:14">
      <c r="A449" s="18">
        <v>446</v>
      </c>
      <c r="B449" s="12" t="s">
        <v>518</v>
      </c>
      <c r="C449" s="12" t="s">
        <v>915</v>
      </c>
      <c r="D449" s="12" t="s">
        <v>916</v>
      </c>
      <c r="E449" s="13" t="s">
        <v>521</v>
      </c>
      <c r="F449" s="10" t="s">
        <v>929</v>
      </c>
      <c r="G449" s="10" t="s">
        <v>930</v>
      </c>
      <c r="H449" s="28" t="s">
        <v>1253</v>
      </c>
      <c r="I449" s="30" t="s">
        <v>1252</v>
      </c>
      <c r="J449" s="47">
        <v>2.48</v>
      </c>
      <c r="K449" s="45" t="s">
        <v>24</v>
      </c>
      <c r="L449" s="45" t="s">
        <v>24</v>
      </c>
      <c r="M449" s="45" t="s">
        <v>24</v>
      </c>
      <c r="N449" s="22" t="str">
        <f t="shared" si="15"/>
        <v>授位</v>
      </c>
    </row>
    <row r="450" spans="1:14">
      <c r="A450" s="18">
        <v>447</v>
      </c>
      <c r="B450" s="12" t="s">
        <v>518</v>
      </c>
      <c r="C450" s="12" t="s">
        <v>915</v>
      </c>
      <c r="D450" s="12" t="s">
        <v>916</v>
      </c>
      <c r="E450" s="13" t="s">
        <v>521</v>
      </c>
      <c r="F450" s="10" t="s">
        <v>931</v>
      </c>
      <c r="G450" s="10" t="s">
        <v>932</v>
      </c>
      <c r="H450" s="28" t="s">
        <v>1253</v>
      </c>
      <c r="I450" s="30" t="s">
        <v>1252</v>
      </c>
      <c r="J450" s="47">
        <v>2.74</v>
      </c>
      <c r="K450" s="45" t="s">
        <v>24</v>
      </c>
      <c r="L450" s="45" t="s">
        <v>24</v>
      </c>
      <c r="M450" s="45" t="s">
        <v>24</v>
      </c>
      <c r="N450" s="22" t="str">
        <f t="shared" si="15"/>
        <v>授位</v>
      </c>
    </row>
    <row r="451" spans="1:14">
      <c r="A451" s="18">
        <v>448</v>
      </c>
      <c r="B451" s="12" t="s">
        <v>518</v>
      </c>
      <c r="C451" s="12" t="s">
        <v>915</v>
      </c>
      <c r="D451" s="12" t="s">
        <v>916</v>
      </c>
      <c r="E451" s="13" t="s">
        <v>521</v>
      </c>
      <c r="F451" s="10" t="s">
        <v>933</v>
      </c>
      <c r="G451" s="10" t="s">
        <v>934</v>
      </c>
      <c r="H451" s="28" t="s">
        <v>1253</v>
      </c>
      <c r="I451" s="30" t="s">
        <v>1252</v>
      </c>
      <c r="J451" s="47">
        <v>2.7</v>
      </c>
      <c r="K451" s="45" t="s">
        <v>24</v>
      </c>
      <c r="L451" s="45" t="s">
        <v>24</v>
      </c>
      <c r="M451" s="45" t="s">
        <v>24</v>
      </c>
      <c r="N451" s="22" t="str">
        <f t="shared" si="15"/>
        <v>授位</v>
      </c>
    </row>
    <row r="452" spans="1:14">
      <c r="A452" s="18">
        <v>449</v>
      </c>
      <c r="B452" s="12" t="s">
        <v>518</v>
      </c>
      <c r="C452" s="12" t="s">
        <v>915</v>
      </c>
      <c r="D452" s="12" t="s">
        <v>916</v>
      </c>
      <c r="E452" s="13" t="s">
        <v>521</v>
      </c>
      <c r="F452" s="10" t="s">
        <v>935</v>
      </c>
      <c r="G452" s="10" t="s">
        <v>936</v>
      </c>
      <c r="H452" s="28" t="s">
        <v>1253</v>
      </c>
      <c r="I452" s="30" t="s">
        <v>1252</v>
      </c>
      <c r="J452" s="47">
        <v>3.33</v>
      </c>
      <c r="K452" s="45" t="s">
        <v>24</v>
      </c>
      <c r="L452" s="45" t="s">
        <v>24</v>
      </c>
      <c r="M452" s="45" t="s">
        <v>24</v>
      </c>
      <c r="N452" s="22" t="str">
        <f t="shared" si="15"/>
        <v>授位</v>
      </c>
    </row>
    <row r="453" spans="1:14">
      <c r="A453" s="18">
        <v>450</v>
      </c>
      <c r="B453" s="12" t="s">
        <v>518</v>
      </c>
      <c r="C453" s="12" t="s">
        <v>915</v>
      </c>
      <c r="D453" s="12" t="s">
        <v>916</v>
      </c>
      <c r="E453" s="13" t="s">
        <v>521</v>
      </c>
      <c r="F453" s="10" t="s">
        <v>937</v>
      </c>
      <c r="G453" s="10" t="s">
        <v>938</v>
      </c>
      <c r="H453" s="28" t="s">
        <v>1253</v>
      </c>
      <c r="I453" s="30" t="s">
        <v>1252</v>
      </c>
      <c r="J453" s="47">
        <v>2.5299999999999998</v>
      </c>
      <c r="K453" s="45" t="s">
        <v>24</v>
      </c>
      <c r="L453" s="45" t="s">
        <v>24</v>
      </c>
      <c r="M453" s="45" t="s">
        <v>24</v>
      </c>
      <c r="N453" s="22" t="str">
        <f t="shared" si="15"/>
        <v>授位</v>
      </c>
    </row>
    <row r="454" spans="1:14">
      <c r="A454" s="18">
        <v>451</v>
      </c>
      <c r="B454" s="12" t="s">
        <v>518</v>
      </c>
      <c r="C454" s="12" t="s">
        <v>915</v>
      </c>
      <c r="D454" s="12" t="s">
        <v>916</v>
      </c>
      <c r="E454" s="13" t="s">
        <v>521</v>
      </c>
      <c r="F454" s="10" t="s">
        <v>939</v>
      </c>
      <c r="G454" s="10" t="s">
        <v>940</v>
      </c>
      <c r="H454" s="28" t="s">
        <v>1253</v>
      </c>
      <c r="I454" s="30" t="s">
        <v>1252</v>
      </c>
      <c r="J454" s="47">
        <v>2.14</v>
      </c>
      <c r="K454" s="45" t="s">
        <v>24</v>
      </c>
      <c r="L454" s="45" t="s">
        <v>24</v>
      </c>
      <c r="M454" s="45" t="s">
        <v>24</v>
      </c>
      <c r="N454" s="22" t="str">
        <f t="shared" si="15"/>
        <v>授位</v>
      </c>
    </row>
    <row r="455" spans="1:14">
      <c r="A455" s="18">
        <v>452</v>
      </c>
      <c r="B455" s="12" t="s">
        <v>518</v>
      </c>
      <c r="C455" s="12" t="s">
        <v>915</v>
      </c>
      <c r="D455" s="12" t="s">
        <v>916</v>
      </c>
      <c r="E455" s="13" t="s">
        <v>521</v>
      </c>
      <c r="F455" s="10" t="s">
        <v>941</v>
      </c>
      <c r="G455" s="10" t="s">
        <v>942</v>
      </c>
      <c r="H455" s="28" t="s">
        <v>1253</v>
      </c>
      <c r="I455" s="30" t="s">
        <v>1252</v>
      </c>
      <c r="J455" s="47">
        <v>2.44</v>
      </c>
      <c r="K455" s="45" t="s">
        <v>24</v>
      </c>
      <c r="L455" s="45" t="s">
        <v>24</v>
      </c>
      <c r="M455" s="45" t="s">
        <v>24</v>
      </c>
      <c r="N455" s="22" t="str">
        <f t="shared" si="15"/>
        <v>授位</v>
      </c>
    </row>
    <row r="456" spans="1:14">
      <c r="A456" s="18">
        <v>453</v>
      </c>
      <c r="B456" s="12" t="s">
        <v>518</v>
      </c>
      <c r="C456" s="12" t="s">
        <v>915</v>
      </c>
      <c r="D456" s="12" t="s">
        <v>916</v>
      </c>
      <c r="E456" s="13" t="s">
        <v>521</v>
      </c>
      <c r="F456" s="10" t="s">
        <v>943</v>
      </c>
      <c r="G456" s="10" t="s">
        <v>944</v>
      </c>
      <c r="H456" s="28" t="s">
        <v>1253</v>
      </c>
      <c r="I456" s="30" t="s">
        <v>1252</v>
      </c>
      <c r="J456" s="47">
        <v>2.25</v>
      </c>
      <c r="K456" s="45" t="s">
        <v>24</v>
      </c>
      <c r="L456" s="45" t="s">
        <v>24</v>
      </c>
      <c r="M456" s="45" t="s">
        <v>24</v>
      </c>
      <c r="N456" s="22" t="str">
        <f t="shared" si="15"/>
        <v>授位</v>
      </c>
    </row>
    <row r="457" spans="1:14">
      <c r="A457" s="18">
        <v>454</v>
      </c>
      <c r="B457" s="12" t="s">
        <v>518</v>
      </c>
      <c r="C457" s="12" t="s">
        <v>915</v>
      </c>
      <c r="D457" s="12" t="s">
        <v>916</v>
      </c>
      <c r="E457" s="13" t="s">
        <v>521</v>
      </c>
      <c r="F457" s="10" t="s">
        <v>945</v>
      </c>
      <c r="G457" s="10" t="s">
        <v>946</v>
      </c>
      <c r="H457" s="28" t="s">
        <v>1253</v>
      </c>
      <c r="I457" s="30" t="s">
        <v>1252</v>
      </c>
      <c r="J457" s="47">
        <v>3.19</v>
      </c>
      <c r="K457" s="45" t="s">
        <v>24</v>
      </c>
      <c r="L457" s="45" t="s">
        <v>24</v>
      </c>
      <c r="M457" s="45" t="s">
        <v>24</v>
      </c>
      <c r="N457" s="22" t="str">
        <f t="shared" si="15"/>
        <v>授位</v>
      </c>
    </row>
    <row r="458" spans="1:14">
      <c r="A458" s="18">
        <v>455</v>
      </c>
      <c r="B458" s="12" t="s">
        <v>518</v>
      </c>
      <c r="C458" s="12" t="s">
        <v>915</v>
      </c>
      <c r="D458" s="12" t="s">
        <v>916</v>
      </c>
      <c r="E458" s="13" t="s">
        <v>521</v>
      </c>
      <c r="F458" s="10" t="s">
        <v>947</v>
      </c>
      <c r="G458" s="10" t="s">
        <v>948</v>
      </c>
      <c r="H458" s="28" t="s">
        <v>1253</v>
      </c>
      <c r="I458" s="30" t="s">
        <v>1252</v>
      </c>
      <c r="J458" s="47">
        <v>2.75</v>
      </c>
      <c r="K458" s="45" t="s">
        <v>24</v>
      </c>
      <c r="L458" s="45" t="s">
        <v>24</v>
      </c>
      <c r="M458" s="45" t="s">
        <v>24</v>
      </c>
      <c r="N458" s="22" t="str">
        <f t="shared" si="15"/>
        <v>授位</v>
      </c>
    </row>
    <row r="459" spans="1:14">
      <c r="A459" s="18">
        <v>456</v>
      </c>
      <c r="B459" s="12" t="s">
        <v>518</v>
      </c>
      <c r="C459" s="12" t="s">
        <v>915</v>
      </c>
      <c r="D459" s="12" t="s">
        <v>916</v>
      </c>
      <c r="E459" s="13" t="s">
        <v>521</v>
      </c>
      <c r="F459" s="10" t="s">
        <v>949</v>
      </c>
      <c r="G459" s="10" t="s">
        <v>950</v>
      </c>
      <c r="H459" s="28" t="s">
        <v>1253</v>
      </c>
      <c r="I459" s="30" t="s">
        <v>1252</v>
      </c>
      <c r="J459" s="47">
        <v>2.75</v>
      </c>
      <c r="K459" s="45" t="s">
        <v>24</v>
      </c>
      <c r="L459" s="45" t="s">
        <v>24</v>
      </c>
      <c r="M459" s="45" t="s">
        <v>24</v>
      </c>
      <c r="N459" s="22" t="str">
        <f t="shared" si="15"/>
        <v>授位</v>
      </c>
    </row>
    <row r="460" spans="1:14">
      <c r="A460" s="18">
        <v>457</v>
      </c>
      <c r="B460" s="12" t="s">
        <v>518</v>
      </c>
      <c r="C460" s="12" t="s">
        <v>915</v>
      </c>
      <c r="D460" s="12" t="s">
        <v>916</v>
      </c>
      <c r="E460" s="13" t="s">
        <v>521</v>
      </c>
      <c r="F460" s="10" t="s">
        <v>951</v>
      </c>
      <c r="G460" s="10" t="s">
        <v>952</v>
      </c>
      <c r="H460" s="28" t="s">
        <v>1253</v>
      </c>
      <c r="I460" s="30" t="s">
        <v>1252</v>
      </c>
      <c r="J460" s="47">
        <v>2.5099999999999998</v>
      </c>
      <c r="K460" s="45" t="s">
        <v>24</v>
      </c>
      <c r="L460" s="45" t="s">
        <v>24</v>
      </c>
      <c r="M460" s="45" t="s">
        <v>24</v>
      </c>
      <c r="N460" s="22" t="str">
        <f t="shared" si="15"/>
        <v>授位</v>
      </c>
    </row>
    <row r="461" spans="1:14" hidden="1">
      <c r="A461" s="18">
        <v>458</v>
      </c>
      <c r="B461" s="12" t="s">
        <v>518</v>
      </c>
      <c r="C461" s="12" t="s">
        <v>915</v>
      </c>
      <c r="D461" s="12" t="s">
        <v>916</v>
      </c>
      <c r="E461" s="13" t="s">
        <v>521</v>
      </c>
      <c r="F461" s="10" t="s">
        <v>953</v>
      </c>
      <c r="G461" s="10" t="s">
        <v>954</v>
      </c>
      <c r="H461" s="28" t="s">
        <v>1253</v>
      </c>
      <c r="I461" s="30" t="s">
        <v>1251</v>
      </c>
      <c r="J461" s="47">
        <v>2.5</v>
      </c>
      <c r="K461" s="45" t="s">
        <v>24</v>
      </c>
      <c r="L461" s="45" t="s">
        <v>24</v>
      </c>
      <c r="M461" s="45" t="s">
        <v>24</v>
      </c>
      <c r="N461" s="22" t="str">
        <f t="shared" si="15"/>
        <v>不授位</v>
      </c>
    </row>
    <row r="462" spans="1:14">
      <c r="A462" s="18">
        <v>459</v>
      </c>
      <c r="B462" s="12" t="s">
        <v>518</v>
      </c>
      <c r="C462" s="12" t="s">
        <v>915</v>
      </c>
      <c r="D462" s="12" t="s">
        <v>916</v>
      </c>
      <c r="E462" s="13" t="s">
        <v>521</v>
      </c>
      <c r="F462" s="10" t="s">
        <v>955</v>
      </c>
      <c r="G462" s="10" t="s">
        <v>956</v>
      </c>
      <c r="H462" s="28" t="s">
        <v>1253</v>
      </c>
      <c r="I462" s="30" t="s">
        <v>1252</v>
      </c>
      <c r="J462" s="47">
        <v>2.27</v>
      </c>
      <c r="K462" s="45" t="s">
        <v>24</v>
      </c>
      <c r="L462" s="45" t="s">
        <v>24</v>
      </c>
      <c r="M462" s="45" t="s">
        <v>24</v>
      </c>
      <c r="N462" s="22" t="str">
        <f t="shared" si="15"/>
        <v>授位</v>
      </c>
    </row>
    <row r="463" spans="1:14">
      <c r="A463" s="18">
        <v>460</v>
      </c>
      <c r="B463" s="12" t="s">
        <v>518</v>
      </c>
      <c r="C463" s="12" t="s">
        <v>915</v>
      </c>
      <c r="D463" s="12" t="s">
        <v>916</v>
      </c>
      <c r="E463" s="13" t="s">
        <v>521</v>
      </c>
      <c r="F463" s="10" t="s">
        <v>957</v>
      </c>
      <c r="G463" s="10" t="s">
        <v>958</v>
      </c>
      <c r="H463" s="28" t="s">
        <v>1253</v>
      </c>
      <c r="I463" s="30" t="s">
        <v>1252</v>
      </c>
      <c r="J463" s="47">
        <v>2.79</v>
      </c>
      <c r="K463" s="45" t="s">
        <v>24</v>
      </c>
      <c r="L463" s="45" t="s">
        <v>24</v>
      </c>
      <c r="M463" s="45" t="s">
        <v>24</v>
      </c>
      <c r="N463" s="22" t="str">
        <f t="shared" si="15"/>
        <v>授位</v>
      </c>
    </row>
    <row r="464" spans="1:14" hidden="1">
      <c r="A464" s="18">
        <v>461</v>
      </c>
      <c r="B464" s="12" t="s">
        <v>518</v>
      </c>
      <c r="C464" s="12" t="s">
        <v>915</v>
      </c>
      <c r="D464" s="12" t="s">
        <v>916</v>
      </c>
      <c r="E464" s="13" t="s">
        <v>521</v>
      </c>
      <c r="F464" s="10" t="s">
        <v>959</v>
      </c>
      <c r="G464" s="10" t="s">
        <v>960</v>
      </c>
      <c r="H464" s="28" t="s">
        <v>1253</v>
      </c>
      <c r="I464" s="30" t="s">
        <v>1251</v>
      </c>
      <c r="J464" s="47">
        <v>1.87</v>
      </c>
      <c r="K464" s="45" t="s">
        <v>24</v>
      </c>
      <c r="L464" s="45" t="s">
        <v>24</v>
      </c>
      <c r="M464" s="45" t="s">
        <v>24</v>
      </c>
      <c r="N464" s="22" t="str">
        <f t="shared" si="15"/>
        <v>不授位</v>
      </c>
    </row>
    <row r="465" spans="1:14">
      <c r="A465" s="18">
        <v>462</v>
      </c>
      <c r="B465" s="12" t="s">
        <v>518</v>
      </c>
      <c r="C465" s="12" t="s">
        <v>915</v>
      </c>
      <c r="D465" s="12" t="s">
        <v>916</v>
      </c>
      <c r="E465" s="13" t="s">
        <v>521</v>
      </c>
      <c r="F465" s="10" t="s">
        <v>961</v>
      </c>
      <c r="G465" s="10" t="s">
        <v>962</v>
      </c>
      <c r="H465" s="28" t="s">
        <v>1253</v>
      </c>
      <c r="I465" s="30" t="s">
        <v>1252</v>
      </c>
      <c r="J465" s="47">
        <v>2.0499999999999998</v>
      </c>
      <c r="K465" s="45" t="s">
        <v>24</v>
      </c>
      <c r="L465" s="45" t="s">
        <v>24</v>
      </c>
      <c r="M465" s="45" t="s">
        <v>24</v>
      </c>
      <c r="N465" s="22" t="str">
        <f t="shared" si="15"/>
        <v>授位</v>
      </c>
    </row>
    <row r="466" spans="1:14">
      <c r="A466" s="18">
        <v>463</v>
      </c>
      <c r="B466" s="12" t="s">
        <v>518</v>
      </c>
      <c r="C466" s="12" t="s">
        <v>915</v>
      </c>
      <c r="D466" s="12" t="s">
        <v>916</v>
      </c>
      <c r="E466" s="13" t="s">
        <v>521</v>
      </c>
      <c r="F466" s="10" t="s">
        <v>963</v>
      </c>
      <c r="G466" s="10" t="s">
        <v>964</v>
      </c>
      <c r="H466" s="28" t="s">
        <v>1253</v>
      </c>
      <c r="I466" s="30" t="s">
        <v>1252</v>
      </c>
      <c r="J466" s="47">
        <v>2.35</v>
      </c>
      <c r="K466" s="45" t="s">
        <v>24</v>
      </c>
      <c r="L466" s="45" t="s">
        <v>24</v>
      </c>
      <c r="M466" s="45" t="s">
        <v>24</v>
      </c>
      <c r="N466" s="22" t="str">
        <f t="shared" si="15"/>
        <v>授位</v>
      </c>
    </row>
    <row r="467" spans="1:14" hidden="1">
      <c r="A467" s="18">
        <v>464</v>
      </c>
      <c r="B467" s="12" t="s">
        <v>518</v>
      </c>
      <c r="C467" s="12" t="s">
        <v>915</v>
      </c>
      <c r="D467" s="12" t="s">
        <v>916</v>
      </c>
      <c r="E467" s="13" t="s">
        <v>521</v>
      </c>
      <c r="F467" s="10" t="s">
        <v>965</v>
      </c>
      <c r="G467" s="10" t="s">
        <v>966</v>
      </c>
      <c r="H467" s="28" t="s">
        <v>1253</v>
      </c>
      <c r="I467" s="30" t="s">
        <v>1251</v>
      </c>
      <c r="J467" s="47">
        <v>1.8</v>
      </c>
      <c r="K467" s="45" t="s">
        <v>24</v>
      </c>
      <c r="L467" s="45" t="s">
        <v>24</v>
      </c>
      <c r="M467" s="45" t="s">
        <v>24</v>
      </c>
      <c r="N467" s="22" t="str">
        <f t="shared" si="15"/>
        <v>不授位</v>
      </c>
    </row>
    <row r="468" spans="1:14">
      <c r="A468" s="18">
        <v>465</v>
      </c>
      <c r="B468" s="12" t="s">
        <v>518</v>
      </c>
      <c r="C468" s="12" t="s">
        <v>915</v>
      </c>
      <c r="D468" s="12" t="s">
        <v>916</v>
      </c>
      <c r="E468" s="13" t="s">
        <v>521</v>
      </c>
      <c r="F468" s="10" t="s">
        <v>967</v>
      </c>
      <c r="G468" s="10" t="s">
        <v>968</v>
      </c>
      <c r="H468" s="28" t="s">
        <v>1253</v>
      </c>
      <c r="I468" s="30" t="s">
        <v>1252</v>
      </c>
      <c r="J468" s="47">
        <v>2.2999999999999998</v>
      </c>
      <c r="K468" s="45" t="s">
        <v>24</v>
      </c>
      <c r="L468" s="45" t="s">
        <v>24</v>
      </c>
      <c r="M468" s="45" t="s">
        <v>24</v>
      </c>
      <c r="N468" s="22" t="str">
        <f t="shared" si="15"/>
        <v>授位</v>
      </c>
    </row>
    <row r="469" spans="1:14">
      <c r="A469" s="18">
        <v>466</v>
      </c>
      <c r="B469" s="12" t="s">
        <v>518</v>
      </c>
      <c r="C469" s="12" t="s">
        <v>915</v>
      </c>
      <c r="D469" s="12" t="s">
        <v>916</v>
      </c>
      <c r="E469" s="13" t="s">
        <v>521</v>
      </c>
      <c r="F469" s="10" t="s">
        <v>969</v>
      </c>
      <c r="G469" s="10" t="s">
        <v>970</v>
      </c>
      <c r="H469" s="28" t="s">
        <v>1253</v>
      </c>
      <c r="I469" s="30" t="s">
        <v>1252</v>
      </c>
      <c r="J469" s="47">
        <v>2.46</v>
      </c>
      <c r="K469" s="45" t="s">
        <v>24</v>
      </c>
      <c r="L469" s="45" t="s">
        <v>24</v>
      </c>
      <c r="M469" s="45" t="s">
        <v>24</v>
      </c>
      <c r="N469" s="22" t="str">
        <f t="shared" si="15"/>
        <v>授位</v>
      </c>
    </row>
    <row r="470" spans="1:14">
      <c r="A470" s="18">
        <v>467</v>
      </c>
      <c r="B470" s="12" t="s">
        <v>518</v>
      </c>
      <c r="C470" s="12" t="s">
        <v>915</v>
      </c>
      <c r="D470" s="12" t="s">
        <v>916</v>
      </c>
      <c r="E470" s="13" t="s">
        <v>521</v>
      </c>
      <c r="F470" s="10" t="s">
        <v>971</v>
      </c>
      <c r="G470" s="10" t="s">
        <v>972</v>
      </c>
      <c r="H470" s="28" t="s">
        <v>1253</v>
      </c>
      <c r="I470" s="30" t="s">
        <v>1252</v>
      </c>
      <c r="J470" s="47">
        <v>2.48</v>
      </c>
      <c r="K470" s="45" t="s">
        <v>24</v>
      </c>
      <c r="L470" s="45" t="s">
        <v>24</v>
      </c>
      <c r="M470" s="45" t="s">
        <v>24</v>
      </c>
      <c r="N470" s="22" t="str">
        <f t="shared" si="15"/>
        <v>授位</v>
      </c>
    </row>
    <row r="471" spans="1:14">
      <c r="A471" s="18">
        <v>468</v>
      </c>
      <c r="B471" s="12" t="s">
        <v>518</v>
      </c>
      <c r="C471" s="12" t="s">
        <v>915</v>
      </c>
      <c r="D471" s="12" t="s">
        <v>916</v>
      </c>
      <c r="E471" s="13" t="s">
        <v>521</v>
      </c>
      <c r="F471" s="10" t="s">
        <v>973</v>
      </c>
      <c r="G471" s="10" t="s">
        <v>974</v>
      </c>
      <c r="H471" s="28" t="s">
        <v>1253</v>
      </c>
      <c r="I471" s="30" t="s">
        <v>1252</v>
      </c>
      <c r="J471" s="47">
        <v>2</v>
      </c>
      <c r="K471" s="45" t="s">
        <v>24</v>
      </c>
      <c r="L471" s="45" t="s">
        <v>24</v>
      </c>
      <c r="M471" s="45" t="s">
        <v>24</v>
      </c>
      <c r="N471" s="22" t="str">
        <f t="shared" si="15"/>
        <v>授位</v>
      </c>
    </row>
    <row r="472" spans="1:14" hidden="1">
      <c r="A472" s="18">
        <v>469</v>
      </c>
      <c r="B472" s="12" t="s">
        <v>518</v>
      </c>
      <c r="C472" s="12" t="s">
        <v>915</v>
      </c>
      <c r="D472" s="12" t="s">
        <v>916</v>
      </c>
      <c r="E472" s="13" t="s">
        <v>521</v>
      </c>
      <c r="F472" s="10" t="s">
        <v>975</v>
      </c>
      <c r="G472" s="10" t="s">
        <v>976</v>
      </c>
      <c r="H472" s="28" t="s">
        <v>1253</v>
      </c>
      <c r="I472" s="30" t="s">
        <v>1251</v>
      </c>
      <c r="J472" s="47">
        <v>2.12</v>
      </c>
      <c r="K472" s="45" t="s">
        <v>24</v>
      </c>
      <c r="L472" s="45" t="s">
        <v>24</v>
      </c>
      <c r="M472" s="45" t="s">
        <v>24</v>
      </c>
      <c r="N472" s="22" t="str">
        <f t="shared" si="15"/>
        <v>不授位</v>
      </c>
    </row>
    <row r="473" spans="1:14" hidden="1">
      <c r="A473" s="18">
        <v>470</v>
      </c>
      <c r="B473" s="12" t="s">
        <v>518</v>
      </c>
      <c r="C473" s="12" t="s">
        <v>915</v>
      </c>
      <c r="D473" s="12" t="s">
        <v>916</v>
      </c>
      <c r="E473" s="13" t="s">
        <v>521</v>
      </c>
      <c r="F473" s="10" t="s">
        <v>977</v>
      </c>
      <c r="G473" s="10" t="s">
        <v>978</v>
      </c>
      <c r="H473" s="28" t="s">
        <v>1253</v>
      </c>
      <c r="I473" s="30" t="s">
        <v>1251</v>
      </c>
      <c r="J473" s="47">
        <v>2.0099999999999998</v>
      </c>
      <c r="K473" s="45" t="s">
        <v>24</v>
      </c>
      <c r="L473" s="45" t="s">
        <v>24</v>
      </c>
      <c r="M473" s="45" t="s">
        <v>24</v>
      </c>
      <c r="N473" s="22" t="str">
        <f t="shared" si="15"/>
        <v>不授位</v>
      </c>
    </row>
    <row r="474" spans="1:14" hidden="1">
      <c r="A474" s="18">
        <v>471</v>
      </c>
      <c r="B474" s="12" t="s">
        <v>518</v>
      </c>
      <c r="C474" s="12" t="s">
        <v>915</v>
      </c>
      <c r="D474" s="12" t="s">
        <v>916</v>
      </c>
      <c r="E474" s="13" t="s">
        <v>521</v>
      </c>
      <c r="F474" s="10" t="s">
        <v>979</v>
      </c>
      <c r="G474" s="10" t="s">
        <v>980</v>
      </c>
      <c r="H474" s="28" t="s">
        <v>1253</v>
      </c>
      <c r="I474" s="30" t="s">
        <v>1252</v>
      </c>
      <c r="J474" s="47">
        <v>1.99</v>
      </c>
      <c r="K474" s="45" t="s">
        <v>24</v>
      </c>
      <c r="L474" s="45" t="s">
        <v>24</v>
      </c>
      <c r="M474" s="45" t="s">
        <v>24</v>
      </c>
      <c r="N474" s="22" t="str">
        <f t="shared" si="15"/>
        <v>不授位</v>
      </c>
    </row>
    <row r="475" spans="1:14">
      <c r="A475" s="18">
        <v>472</v>
      </c>
      <c r="B475" s="12" t="s">
        <v>518</v>
      </c>
      <c r="C475" s="12" t="s">
        <v>915</v>
      </c>
      <c r="D475" s="12" t="s">
        <v>916</v>
      </c>
      <c r="E475" s="13" t="s">
        <v>521</v>
      </c>
      <c r="F475" s="10" t="s">
        <v>981</v>
      </c>
      <c r="G475" s="10" t="s">
        <v>982</v>
      </c>
      <c r="H475" s="28" t="s">
        <v>1253</v>
      </c>
      <c r="I475" s="30" t="s">
        <v>1252</v>
      </c>
      <c r="J475" s="47">
        <v>2.08</v>
      </c>
      <c r="K475" s="45" t="s">
        <v>24</v>
      </c>
      <c r="L475" s="45" t="s">
        <v>24</v>
      </c>
      <c r="M475" s="45" t="s">
        <v>24</v>
      </c>
      <c r="N475" s="22" t="str">
        <f t="shared" ref="N475:N504" si="16">IF(I475="通过",IF(J475&gt;=2,IF(K475="否",IF(L475="否",IF(M475="否","授位","不授位"),"不授位"),"不授位"),"不授位"),"不授位")</f>
        <v>授位</v>
      </c>
    </row>
    <row r="476" spans="1:14" hidden="1">
      <c r="A476" s="18">
        <v>473</v>
      </c>
      <c r="B476" s="12" t="s">
        <v>518</v>
      </c>
      <c r="C476" s="12" t="s">
        <v>915</v>
      </c>
      <c r="D476" s="12" t="s">
        <v>916</v>
      </c>
      <c r="E476" s="13" t="s">
        <v>521</v>
      </c>
      <c r="F476" s="10" t="s">
        <v>983</v>
      </c>
      <c r="G476" s="10" t="s">
        <v>984</v>
      </c>
      <c r="H476" s="28" t="s">
        <v>1253</v>
      </c>
      <c r="I476" s="30" t="s">
        <v>1252</v>
      </c>
      <c r="J476" s="47">
        <v>1.86</v>
      </c>
      <c r="K476" s="45" t="s">
        <v>24</v>
      </c>
      <c r="L476" s="45" t="s">
        <v>24</v>
      </c>
      <c r="M476" s="45" t="s">
        <v>24</v>
      </c>
      <c r="N476" s="22" t="str">
        <f t="shared" si="16"/>
        <v>不授位</v>
      </c>
    </row>
    <row r="477" spans="1:14">
      <c r="A477" s="18">
        <v>474</v>
      </c>
      <c r="B477" s="12" t="s">
        <v>518</v>
      </c>
      <c r="C477" s="12" t="s">
        <v>915</v>
      </c>
      <c r="D477" s="12" t="s">
        <v>916</v>
      </c>
      <c r="E477" s="13" t="s">
        <v>521</v>
      </c>
      <c r="F477" s="10" t="s">
        <v>985</v>
      </c>
      <c r="G477" s="10" t="s">
        <v>986</v>
      </c>
      <c r="H477" s="28" t="s">
        <v>1253</v>
      </c>
      <c r="I477" s="30" t="s">
        <v>1252</v>
      </c>
      <c r="J477" s="47">
        <v>2.1800000000000002</v>
      </c>
      <c r="K477" s="45" t="s">
        <v>24</v>
      </c>
      <c r="L477" s="45" t="s">
        <v>24</v>
      </c>
      <c r="M477" s="45" t="s">
        <v>24</v>
      </c>
      <c r="N477" s="22" t="str">
        <f t="shared" si="16"/>
        <v>授位</v>
      </c>
    </row>
    <row r="478" spans="1:14" hidden="1">
      <c r="A478" s="18">
        <v>475</v>
      </c>
      <c r="B478" s="12" t="s">
        <v>518</v>
      </c>
      <c r="C478" s="12" t="s">
        <v>915</v>
      </c>
      <c r="D478" s="12" t="s">
        <v>916</v>
      </c>
      <c r="E478" s="13" t="s">
        <v>521</v>
      </c>
      <c r="F478" s="10" t="s">
        <v>987</v>
      </c>
      <c r="G478" s="10" t="s">
        <v>425</v>
      </c>
      <c r="H478" s="28" t="s">
        <v>1253</v>
      </c>
      <c r="I478" s="30" t="s">
        <v>1251</v>
      </c>
      <c r="J478" s="47">
        <v>2.2400000000000002</v>
      </c>
      <c r="K478" s="45" t="s">
        <v>24</v>
      </c>
      <c r="L478" s="45" t="s">
        <v>24</v>
      </c>
      <c r="M478" s="45" t="s">
        <v>24</v>
      </c>
      <c r="N478" s="22" t="str">
        <f t="shared" si="16"/>
        <v>不授位</v>
      </c>
    </row>
    <row r="479" spans="1:14">
      <c r="A479" s="18">
        <v>476</v>
      </c>
      <c r="B479" s="12" t="s">
        <v>518</v>
      </c>
      <c r="C479" s="12" t="s">
        <v>915</v>
      </c>
      <c r="D479" s="12" t="s">
        <v>916</v>
      </c>
      <c r="E479" s="13" t="s">
        <v>521</v>
      </c>
      <c r="F479" s="10" t="s">
        <v>988</v>
      </c>
      <c r="G479" s="10" t="s">
        <v>989</v>
      </c>
      <c r="H479" s="28" t="s">
        <v>1253</v>
      </c>
      <c r="I479" s="30" t="s">
        <v>1252</v>
      </c>
      <c r="J479" s="47">
        <v>2.2400000000000002</v>
      </c>
      <c r="K479" s="45" t="s">
        <v>24</v>
      </c>
      <c r="L479" s="45" t="s">
        <v>24</v>
      </c>
      <c r="M479" s="45" t="s">
        <v>24</v>
      </c>
      <c r="N479" s="22" t="str">
        <f t="shared" si="16"/>
        <v>授位</v>
      </c>
    </row>
    <row r="480" spans="1:14" hidden="1">
      <c r="A480" s="18">
        <v>477</v>
      </c>
      <c r="B480" s="12" t="s">
        <v>518</v>
      </c>
      <c r="C480" s="12" t="s">
        <v>915</v>
      </c>
      <c r="D480" s="12" t="s">
        <v>916</v>
      </c>
      <c r="E480" s="13" t="s">
        <v>521</v>
      </c>
      <c r="F480" s="10" t="s">
        <v>990</v>
      </c>
      <c r="G480" s="10" t="s">
        <v>991</v>
      </c>
      <c r="H480" s="28" t="s">
        <v>1253</v>
      </c>
      <c r="I480" s="30" t="s">
        <v>1251</v>
      </c>
      <c r="J480" s="47">
        <v>2.04</v>
      </c>
      <c r="K480" s="45" t="s">
        <v>24</v>
      </c>
      <c r="L480" s="45" t="s">
        <v>24</v>
      </c>
      <c r="M480" s="45" t="s">
        <v>24</v>
      </c>
      <c r="N480" s="22" t="str">
        <f t="shared" si="16"/>
        <v>不授位</v>
      </c>
    </row>
    <row r="481" spans="1:14">
      <c r="A481" s="18">
        <v>478</v>
      </c>
      <c r="B481" s="12" t="s">
        <v>518</v>
      </c>
      <c r="C481" s="12" t="s">
        <v>915</v>
      </c>
      <c r="D481" s="12" t="s">
        <v>916</v>
      </c>
      <c r="E481" s="13" t="s">
        <v>521</v>
      </c>
      <c r="F481" s="10" t="s">
        <v>992</v>
      </c>
      <c r="G481" s="10" t="s">
        <v>993</v>
      </c>
      <c r="H481" s="28" t="s">
        <v>1253</v>
      </c>
      <c r="I481" s="30" t="s">
        <v>1252</v>
      </c>
      <c r="J481" s="47">
        <v>2.36</v>
      </c>
      <c r="K481" s="45" t="s">
        <v>24</v>
      </c>
      <c r="L481" s="45" t="s">
        <v>24</v>
      </c>
      <c r="M481" s="45" t="s">
        <v>24</v>
      </c>
      <c r="N481" s="22" t="str">
        <f t="shared" si="16"/>
        <v>授位</v>
      </c>
    </row>
    <row r="482" spans="1:14">
      <c r="A482" s="18">
        <v>479</v>
      </c>
      <c r="B482" s="12" t="s">
        <v>518</v>
      </c>
      <c r="C482" s="12" t="s">
        <v>915</v>
      </c>
      <c r="D482" s="12" t="s">
        <v>916</v>
      </c>
      <c r="E482" s="13" t="s">
        <v>521</v>
      </c>
      <c r="F482" s="10" t="s">
        <v>994</v>
      </c>
      <c r="G482" s="10" t="s">
        <v>995</v>
      </c>
      <c r="H482" s="28" t="s">
        <v>1253</v>
      </c>
      <c r="I482" s="30" t="s">
        <v>1252</v>
      </c>
      <c r="J482" s="47">
        <v>2</v>
      </c>
      <c r="K482" s="45" t="s">
        <v>24</v>
      </c>
      <c r="L482" s="45" t="s">
        <v>24</v>
      </c>
      <c r="M482" s="45" t="s">
        <v>24</v>
      </c>
      <c r="N482" s="22" t="str">
        <f t="shared" si="16"/>
        <v>授位</v>
      </c>
    </row>
    <row r="483" spans="1:14" hidden="1">
      <c r="A483" s="18">
        <v>480</v>
      </c>
      <c r="B483" s="12" t="s">
        <v>518</v>
      </c>
      <c r="C483" s="12" t="s">
        <v>915</v>
      </c>
      <c r="D483" s="12" t="s">
        <v>916</v>
      </c>
      <c r="E483" s="13" t="s">
        <v>521</v>
      </c>
      <c r="F483" s="10" t="s">
        <v>996</v>
      </c>
      <c r="G483" s="10" t="s">
        <v>997</v>
      </c>
      <c r="H483" s="28" t="s">
        <v>1253</v>
      </c>
      <c r="I483" s="30" t="s">
        <v>1252</v>
      </c>
      <c r="J483" s="47">
        <v>1.88</v>
      </c>
      <c r="K483" s="45" t="s">
        <v>24</v>
      </c>
      <c r="L483" s="45" t="s">
        <v>24</v>
      </c>
      <c r="M483" s="45" t="s">
        <v>24</v>
      </c>
      <c r="N483" s="22" t="str">
        <f t="shared" si="16"/>
        <v>不授位</v>
      </c>
    </row>
    <row r="484" spans="1:14">
      <c r="A484" s="18">
        <v>481</v>
      </c>
      <c r="B484" s="12" t="s">
        <v>518</v>
      </c>
      <c r="C484" s="12" t="s">
        <v>915</v>
      </c>
      <c r="D484" s="12" t="s">
        <v>916</v>
      </c>
      <c r="E484" s="13" t="s">
        <v>521</v>
      </c>
      <c r="F484" s="10" t="s">
        <v>998</v>
      </c>
      <c r="G484" s="10" t="s">
        <v>999</v>
      </c>
      <c r="H484" s="28" t="s">
        <v>1253</v>
      </c>
      <c r="I484" s="30" t="s">
        <v>1252</v>
      </c>
      <c r="J484" s="47">
        <v>2</v>
      </c>
      <c r="K484" s="45" t="s">
        <v>24</v>
      </c>
      <c r="L484" s="45" t="s">
        <v>24</v>
      </c>
      <c r="M484" s="45" t="s">
        <v>24</v>
      </c>
      <c r="N484" s="22" t="str">
        <f t="shared" si="16"/>
        <v>授位</v>
      </c>
    </row>
    <row r="485" spans="1:14" hidden="1">
      <c r="A485" s="18">
        <v>482</v>
      </c>
      <c r="B485" s="12" t="s">
        <v>518</v>
      </c>
      <c r="C485" s="12" t="s">
        <v>915</v>
      </c>
      <c r="D485" s="12" t="s">
        <v>916</v>
      </c>
      <c r="E485" s="13" t="s">
        <v>521</v>
      </c>
      <c r="F485" s="10" t="s">
        <v>1000</v>
      </c>
      <c r="G485" s="10" t="s">
        <v>1001</v>
      </c>
      <c r="H485" s="28" t="s">
        <v>1253</v>
      </c>
      <c r="I485" s="30" t="s">
        <v>1251</v>
      </c>
      <c r="J485" s="47">
        <v>1.9</v>
      </c>
      <c r="K485" s="45" t="s">
        <v>24</v>
      </c>
      <c r="L485" s="45" t="s">
        <v>24</v>
      </c>
      <c r="M485" s="45" t="s">
        <v>24</v>
      </c>
      <c r="N485" s="22" t="str">
        <f t="shared" si="16"/>
        <v>不授位</v>
      </c>
    </row>
    <row r="486" spans="1:14" hidden="1">
      <c r="A486" s="18">
        <v>483</v>
      </c>
      <c r="B486" s="12" t="s">
        <v>518</v>
      </c>
      <c r="C486" s="12" t="s">
        <v>915</v>
      </c>
      <c r="D486" s="12" t="s">
        <v>916</v>
      </c>
      <c r="E486" s="13" t="s">
        <v>521</v>
      </c>
      <c r="F486" s="10" t="s">
        <v>1002</v>
      </c>
      <c r="G486" s="10" t="s">
        <v>1003</v>
      </c>
      <c r="H486" s="28" t="s">
        <v>1253</v>
      </c>
      <c r="I486" s="30" t="s">
        <v>1251</v>
      </c>
      <c r="J486" s="47">
        <v>2.37</v>
      </c>
      <c r="K486" s="45" t="s">
        <v>24</v>
      </c>
      <c r="L486" s="45" t="s">
        <v>24</v>
      </c>
      <c r="M486" s="45" t="s">
        <v>24</v>
      </c>
      <c r="N486" s="22" t="str">
        <f t="shared" si="16"/>
        <v>不授位</v>
      </c>
    </row>
    <row r="487" spans="1:14" hidden="1">
      <c r="A487" s="18">
        <v>484</v>
      </c>
      <c r="B487" s="12" t="s">
        <v>518</v>
      </c>
      <c r="C487" s="12" t="s">
        <v>915</v>
      </c>
      <c r="D487" s="12" t="s">
        <v>916</v>
      </c>
      <c r="E487" s="13" t="s">
        <v>521</v>
      </c>
      <c r="F487" s="10" t="s">
        <v>1004</v>
      </c>
      <c r="G487" s="10" t="s">
        <v>1005</v>
      </c>
      <c r="H487" s="28" t="s">
        <v>1253</v>
      </c>
      <c r="I487" s="30" t="s">
        <v>1251</v>
      </c>
      <c r="J487" s="47">
        <v>2.1800000000000002</v>
      </c>
      <c r="K487" s="45" t="s">
        <v>24</v>
      </c>
      <c r="L487" s="45" t="s">
        <v>24</v>
      </c>
      <c r="M487" s="45" t="s">
        <v>24</v>
      </c>
      <c r="N487" s="22" t="str">
        <f t="shared" si="16"/>
        <v>不授位</v>
      </c>
    </row>
    <row r="488" spans="1:14" hidden="1">
      <c r="A488" s="18">
        <v>485</v>
      </c>
      <c r="B488" s="12" t="s">
        <v>518</v>
      </c>
      <c r="C488" s="12" t="s">
        <v>915</v>
      </c>
      <c r="D488" s="12" t="s">
        <v>916</v>
      </c>
      <c r="E488" s="13" t="s">
        <v>521</v>
      </c>
      <c r="F488" s="10" t="s">
        <v>1006</v>
      </c>
      <c r="G488" s="10" t="s">
        <v>1007</v>
      </c>
      <c r="H488" s="28" t="s">
        <v>1253</v>
      </c>
      <c r="I488" s="30" t="s">
        <v>1251</v>
      </c>
      <c r="J488" s="47">
        <v>2.0299999999999998</v>
      </c>
      <c r="K488" s="45" t="s">
        <v>24</v>
      </c>
      <c r="L488" s="45" t="s">
        <v>24</v>
      </c>
      <c r="M488" s="45" t="s">
        <v>24</v>
      </c>
      <c r="N488" s="22" t="str">
        <f t="shared" si="16"/>
        <v>不授位</v>
      </c>
    </row>
    <row r="489" spans="1:14">
      <c r="A489" s="18">
        <v>486</v>
      </c>
      <c r="B489" s="12" t="s">
        <v>518</v>
      </c>
      <c r="C489" s="12" t="s">
        <v>915</v>
      </c>
      <c r="D489" s="12" t="s">
        <v>916</v>
      </c>
      <c r="E489" s="13" t="s">
        <v>521</v>
      </c>
      <c r="F489" s="10" t="s">
        <v>1008</v>
      </c>
      <c r="G489" s="10" t="s">
        <v>1009</v>
      </c>
      <c r="H489" s="28" t="s">
        <v>1253</v>
      </c>
      <c r="I489" s="30" t="s">
        <v>1252</v>
      </c>
      <c r="J489" s="47">
        <v>2.3199999999999998</v>
      </c>
      <c r="K489" s="45" t="s">
        <v>24</v>
      </c>
      <c r="L489" s="45" t="s">
        <v>24</v>
      </c>
      <c r="M489" s="45" t="s">
        <v>24</v>
      </c>
      <c r="N489" s="22" t="str">
        <f t="shared" si="16"/>
        <v>授位</v>
      </c>
    </row>
    <row r="490" spans="1:14">
      <c r="A490" s="18">
        <v>487</v>
      </c>
      <c r="B490" s="12" t="s">
        <v>518</v>
      </c>
      <c r="C490" s="12" t="s">
        <v>915</v>
      </c>
      <c r="D490" s="12" t="s">
        <v>916</v>
      </c>
      <c r="E490" s="13" t="s">
        <v>521</v>
      </c>
      <c r="F490" s="10" t="s">
        <v>1010</v>
      </c>
      <c r="G490" s="10" t="s">
        <v>1011</v>
      </c>
      <c r="H490" s="28" t="s">
        <v>1253</v>
      </c>
      <c r="I490" s="30" t="s">
        <v>1252</v>
      </c>
      <c r="J490" s="47">
        <v>2.23</v>
      </c>
      <c r="K490" s="45" t="s">
        <v>24</v>
      </c>
      <c r="L490" s="45" t="s">
        <v>24</v>
      </c>
      <c r="M490" s="45" t="s">
        <v>24</v>
      </c>
      <c r="N490" s="22" t="str">
        <f t="shared" si="16"/>
        <v>授位</v>
      </c>
    </row>
    <row r="491" spans="1:14" hidden="1">
      <c r="A491" s="18">
        <v>488</v>
      </c>
      <c r="B491" s="12" t="s">
        <v>518</v>
      </c>
      <c r="C491" s="12" t="s">
        <v>915</v>
      </c>
      <c r="D491" s="12" t="s">
        <v>916</v>
      </c>
      <c r="E491" s="13" t="s">
        <v>521</v>
      </c>
      <c r="F491" s="10" t="s">
        <v>1012</v>
      </c>
      <c r="G491" s="10" t="s">
        <v>1013</v>
      </c>
      <c r="H491" s="28" t="s">
        <v>1253</v>
      </c>
      <c r="I491" s="30" t="s">
        <v>1251</v>
      </c>
      <c r="J491" s="47">
        <v>1.69</v>
      </c>
      <c r="K491" s="45" t="s">
        <v>24</v>
      </c>
      <c r="L491" s="45" t="s">
        <v>24</v>
      </c>
      <c r="M491" s="45" t="s">
        <v>24</v>
      </c>
      <c r="N491" s="22" t="str">
        <f t="shared" si="16"/>
        <v>不授位</v>
      </c>
    </row>
    <row r="492" spans="1:14">
      <c r="A492" s="18">
        <v>489</v>
      </c>
      <c r="B492" s="12" t="s">
        <v>518</v>
      </c>
      <c r="C492" s="12" t="s">
        <v>915</v>
      </c>
      <c r="D492" s="12" t="s">
        <v>916</v>
      </c>
      <c r="E492" s="13" t="s">
        <v>521</v>
      </c>
      <c r="F492" s="10" t="s">
        <v>1014</v>
      </c>
      <c r="G492" s="10" t="s">
        <v>1015</v>
      </c>
      <c r="H492" s="28" t="s">
        <v>1253</v>
      </c>
      <c r="I492" s="30" t="s">
        <v>1252</v>
      </c>
      <c r="J492" s="47">
        <v>2.4500000000000002</v>
      </c>
      <c r="K492" s="45" t="s">
        <v>24</v>
      </c>
      <c r="L492" s="45" t="s">
        <v>24</v>
      </c>
      <c r="M492" s="45" t="s">
        <v>24</v>
      </c>
      <c r="N492" s="22" t="str">
        <f t="shared" si="16"/>
        <v>授位</v>
      </c>
    </row>
    <row r="493" spans="1:14" hidden="1">
      <c r="A493" s="18">
        <v>490</v>
      </c>
      <c r="B493" s="12" t="s">
        <v>518</v>
      </c>
      <c r="C493" s="12" t="s">
        <v>915</v>
      </c>
      <c r="D493" s="12" t="s">
        <v>916</v>
      </c>
      <c r="E493" s="13" t="s">
        <v>521</v>
      </c>
      <c r="F493" s="10" t="s">
        <v>1016</v>
      </c>
      <c r="G493" s="10" t="s">
        <v>1017</v>
      </c>
      <c r="H493" s="28" t="s">
        <v>1253</v>
      </c>
      <c r="I493" s="30" t="s">
        <v>1251</v>
      </c>
      <c r="J493" s="47">
        <v>2.0099999999999998</v>
      </c>
      <c r="K493" s="45" t="s">
        <v>24</v>
      </c>
      <c r="L493" s="45" t="s">
        <v>24</v>
      </c>
      <c r="M493" s="45" t="s">
        <v>24</v>
      </c>
      <c r="N493" s="22" t="str">
        <f t="shared" si="16"/>
        <v>不授位</v>
      </c>
    </row>
    <row r="494" spans="1:14">
      <c r="A494" s="18">
        <v>491</v>
      </c>
      <c r="B494" s="12" t="s">
        <v>518</v>
      </c>
      <c r="C494" s="12" t="s">
        <v>915</v>
      </c>
      <c r="D494" s="12" t="s">
        <v>916</v>
      </c>
      <c r="E494" s="13" t="s">
        <v>521</v>
      </c>
      <c r="F494" s="10" t="s">
        <v>1018</v>
      </c>
      <c r="G494" s="10" t="s">
        <v>1019</v>
      </c>
      <c r="H494" s="28" t="s">
        <v>1253</v>
      </c>
      <c r="I494" s="30" t="s">
        <v>1252</v>
      </c>
      <c r="J494" s="47">
        <v>2.7</v>
      </c>
      <c r="K494" s="45" t="s">
        <v>24</v>
      </c>
      <c r="L494" s="45" t="s">
        <v>24</v>
      </c>
      <c r="M494" s="45" t="s">
        <v>24</v>
      </c>
      <c r="N494" s="22" t="str">
        <f t="shared" si="16"/>
        <v>授位</v>
      </c>
    </row>
    <row r="495" spans="1:14" hidden="1">
      <c r="A495" s="18">
        <v>492</v>
      </c>
      <c r="B495" s="12" t="s">
        <v>518</v>
      </c>
      <c r="C495" s="12" t="s">
        <v>915</v>
      </c>
      <c r="D495" s="12" t="s">
        <v>916</v>
      </c>
      <c r="E495" s="13" t="s">
        <v>521</v>
      </c>
      <c r="F495" s="10" t="s">
        <v>1020</v>
      </c>
      <c r="G495" s="10" t="s">
        <v>1021</v>
      </c>
      <c r="H495" s="28" t="s">
        <v>1253</v>
      </c>
      <c r="I495" s="30" t="s">
        <v>1251</v>
      </c>
      <c r="J495" s="47">
        <v>2.0499999999999998</v>
      </c>
      <c r="K495" s="45" t="s">
        <v>24</v>
      </c>
      <c r="L495" s="45" t="s">
        <v>24</v>
      </c>
      <c r="M495" s="45" t="s">
        <v>24</v>
      </c>
      <c r="N495" s="22" t="str">
        <f t="shared" si="16"/>
        <v>不授位</v>
      </c>
    </row>
    <row r="496" spans="1:14">
      <c r="A496" s="18">
        <v>493</v>
      </c>
      <c r="B496" s="12" t="s">
        <v>518</v>
      </c>
      <c r="C496" s="12" t="s">
        <v>915</v>
      </c>
      <c r="D496" s="12" t="s">
        <v>916</v>
      </c>
      <c r="E496" s="13" t="s">
        <v>521</v>
      </c>
      <c r="F496" s="10" t="s">
        <v>1022</v>
      </c>
      <c r="G496" s="10" t="s">
        <v>1023</v>
      </c>
      <c r="H496" s="28" t="s">
        <v>1253</v>
      </c>
      <c r="I496" s="30" t="s">
        <v>1252</v>
      </c>
      <c r="J496" s="47">
        <v>2.16</v>
      </c>
      <c r="K496" s="45" t="s">
        <v>24</v>
      </c>
      <c r="L496" s="45" t="s">
        <v>24</v>
      </c>
      <c r="M496" s="45" t="s">
        <v>24</v>
      </c>
      <c r="N496" s="22" t="str">
        <f t="shared" si="16"/>
        <v>授位</v>
      </c>
    </row>
    <row r="497" spans="1:16">
      <c r="A497" s="18">
        <v>494</v>
      </c>
      <c r="B497" s="12" t="s">
        <v>518</v>
      </c>
      <c r="C497" s="12" t="s">
        <v>915</v>
      </c>
      <c r="D497" s="12" t="s">
        <v>916</v>
      </c>
      <c r="E497" s="13" t="s">
        <v>521</v>
      </c>
      <c r="F497" s="10" t="s">
        <v>1024</v>
      </c>
      <c r="G497" s="10" t="s">
        <v>1025</v>
      </c>
      <c r="H497" s="28" t="s">
        <v>1253</v>
      </c>
      <c r="I497" s="30" t="s">
        <v>1252</v>
      </c>
      <c r="J497" s="47">
        <v>2.39</v>
      </c>
      <c r="K497" s="45" t="s">
        <v>24</v>
      </c>
      <c r="L497" s="45" t="s">
        <v>24</v>
      </c>
      <c r="M497" s="45" t="s">
        <v>24</v>
      </c>
      <c r="N497" s="22" t="str">
        <f t="shared" si="16"/>
        <v>授位</v>
      </c>
    </row>
    <row r="498" spans="1:16">
      <c r="A498" s="18">
        <v>495</v>
      </c>
      <c r="B498" s="12" t="s">
        <v>518</v>
      </c>
      <c r="C498" s="12" t="s">
        <v>915</v>
      </c>
      <c r="D498" s="12" t="s">
        <v>916</v>
      </c>
      <c r="E498" s="13" t="s">
        <v>521</v>
      </c>
      <c r="F498" s="10" t="s">
        <v>1026</v>
      </c>
      <c r="G498" s="10" t="s">
        <v>1027</v>
      </c>
      <c r="H498" s="28" t="s">
        <v>1253</v>
      </c>
      <c r="I498" s="30" t="s">
        <v>1252</v>
      </c>
      <c r="J498" s="47">
        <v>2.0499999999999998</v>
      </c>
      <c r="K498" s="45" t="s">
        <v>24</v>
      </c>
      <c r="L498" s="45" t="s">
        <v>24</v>
      </c>
      <c r="M498" s="45" t="s">
        <v>24</v>
      </c>
      <c r="N498" s="22" t="str">
        <f t="shared" si="16"/>
        <v>授位</v>
      </c>
    </row>
    <row r="499" spans="1:16" hidden="1">
      <c r="A499" s="18">
        <v>496</v>
      </c>
      <c r="B499" s="12" t="s">
        <v>518</v>
      </c>
      <c r="C499" s="12" t="s">
        <v>915</v>
      </c>
      <c r="D499" s="12" t="s">
        <v>916</v>
      </c>
      <c r="E499" s="13" t="s">
        <v>521</v>
      </c>
      <c r="F499" s="10" t="s">
        <v>1028</v>
      </c>
      <c r="G499" s="10" t="s">
        <v>1029</v>
      </c>
      <c r="H499" s="28" t="s">
        <v>1253</v>
      </c>
      <c r="I499" s="30" t="s">
        <v>1251</v>
      </c>
      <c r="J499" s="47">
        <v>1.93</v>
      </c>
      <c r="K499" s="45" t="s">
        <v>24</v>
      </c>
      <c r="L499" s="45" t="s">
        <v>24</v>
      </c>
      <c r="M499" s="45" t="s">
        <v>24</v>
      </c>
      <c r="N499" s="22" t="str">
        <f t="shared" si="16"/>
        <v>不授位</v>
      </c>
    </row>
    <row r="500" spans="1:16">
      <c r="A500" s="18">
        <v>497</v>
      </c>
      <c r="B500" s="12" t="s">
        <v>518</v>
      </c>
      <c r="C500" s="12" t="s">
        <v>915</v>
      </c>
      <c r="D500" s="12" t="s">
        <v>916</v>
      </c>
      <c r="E500" s="13" t="s">
        <v>521</v>
      </c>
      <c r="F500" s="10" t="s">
        <v>1030</v>
      </c>
      <c r="G500" s="10" t="s">
        <v>1031</v>
      </c>
      <c r="H500" s="28" t="s">
        <v>1253</v>
      </c>
      <c r="I500" s="30" t="s">
        <v>1252</v>
      </c>
      <c r="J500" s="47">
        <v>2.0299999999999998</v>
      </c>
      <c r="K500" s="45" t="s">
        <v>24</v>
      </c>
      <c r="L500" s="45" t="s">
        <v>24</v>
      </c>
      <c r="M500" s="45" t="s">
        <v>24</v>
      </c>
      <c r="N500" s="22" t="str">
        <f t="shared" si="16"/>
        <v>授位</v>
      </c>
    </row>
    <row r="501" spans="1:16" hidden="1">
      <c r="A501" s="18">
        <v>498</v>
      </c>
      <c r="B501" s="12" t="s">
        <v>518</v>
      </c>
      <c r="C501" s="12" t="s">
        <v>915</v>
      </c>
      <c r="D501" s="12" t="s">
        <v>916</v>
      </c>
      <c r="E501" s="13" t="s">
        <v>521</v>
      </c>
      <c r="F501" s="10" t="s">
        <v>1032</v>
      </c>
      <c r="G501" s="10" t="s">
        <v>1033</v>
      </c>
      <c r="H501" s="28" t="s">
        <v>1253</v>
      </c>
      <c r="I501" s="30" t="s">
        <v>1251</v>
      </c>
      <c r="J501" s="47">
        <v>2.0499999999999998</v>
      </c>
      <c r="K501" s="45" t="s">
        <v>24</v>
      </c>
      <c r="L501" s="45" t="s">
        <v>24</v>
      </c>
      <c r="M501" s="45" t="s">
        <v>24</v>
      </c>
      <c r="N501" s="22" t="str">
        <f t="shared" si="16"/>
        <v>不授位</v>
      </c>
    </row>
    <row r="502" spans="1:16" hidden="1">
      <c r="A502" s="18">
        <v>499</v>
      </c>
      <c r="B502" s="12" t="s">
        <v>518</v>
      </c>
      <c r="C502" s="12" t="s">
        <v>915</v>
      </c>
      <c r="D502" s="12" t="s">
        <v>916</v>
      </c>
      <c r="E502" s="13" t="s">
        <v>521</v>
      </c>
      <c r="F502" s="10" t="s">
        <v>1034</v>
      </c>
      <c r="G502" s="10" t="s">
        <v>1035</v>
      </c>
      <c r="H502" s="28" t="s">
        <v>1253</v>
      </c>
      <c r="I502" s="30" t="s">
        <v>1251</v>
      </c>
      <c r="J502" s="47">
        <v>2.4300000000000002</v>
      </c>
      <c r="K502" s="45" t="s">
        <v>24</v>
      </c>
      <c r="L502" s="45" t="s">
        <v>24</v>
      </c>
      <c r="M502" s="45" t="s">
        <v>24</v>
      </c>
      <c r="N502" s="22" t="str">
        <f t="shared" si="16"/>
        <v>不授位</v>
      </c>
    </row>
    <row r="503" spans="1:16">
      <c r="A503" s="18">
        <v>500</v>
      </c>
      <c r="B503" s="12" t="s">
        <v>518</v>
      </c>
      <c r="C503" s="12" t="s">
        <v>915</v>
      </c>
      <c r="D503" s="12" t="s">
        <v>916</v>
      </c>
      <c r="E503" s="13" t="s">
        <v>521</v>
      </c>
      <c r="F503" s="10" t="s">
        <v>1036</v>
      </c>
      <c r="G503" s="10" t="s">
        <v>1037</v>
      </c>
      <c r="H503" s="28" t="s">
        <v>1253</v>
      </c>
      <c r="I503" s="30" t="s">
        <v>1252</v>
      </c>
      <c r="J503" s="47">
        <v>2.38</v>
      </c>
      <c r="K503" s="45" t="s">
        <v>24</v>
      </c>
      <c r="L503" s="45" t="s">
        <v>24</v>
      </c>
      <c r="M503" s="45" t="s">
        <v>24</v>
      </c>
      <c r="N503" s="22" t="str">
        <f t="shared" si="16"/>
        <v>授位</v>
      </c>
    </row>
    <row r="504" spans="1:16" hidden="1">
      <c r="A504" s="18">
        <v>501</v>
      </c>
      <c r="B504" s="12" t="s">
        <v>518</v>
      </c>
      <c r="C504" s="12" t="s">
        <v>915</v>
      </c>
      <c r="D504" s="12" t="s">
        <v>916</v>
      </c>
      <c r="E504" s="13" t="s">
        <v>521</v>
      </c>
      <c r="F504" s="10" t="s">
        <v>1038</v>
      </c>
      <c r="G504" s="10" t="s">
        <v>1039</v>
      </c>
      <c r="H504" s="28" t="s">
        <v>1253</v>
      </c>
      <c r="I504" s="30" t="s">
        <v>1252</v>
      </c>
      <c r="J504" s="47">
        <v>1.98</v>
      </c>
      <c r="K504" s="45" t="s">
        <v>24</v>
      </c>
      <c r="L504" s="45" t="s">
        <v>24</v>
      </c>
      <c r="M504" s="45" t="s">
        <v>24</v>
      </c>
      <c r="N504" s="22" t="str">
        <f t="shared" si="16"/>
        <v>不授位</v>
      </c>
    </row>
    <row r="505" spans="1:16" s="16" customFormat="1" hidden="1">
      <c r="A505" s="16">
        <v>502</v>
      </c>
      <c r="B505" s="14" t="s">
        <v>518</v>
      </c>
      <c r="C505" s="14" t="s">
        <v>1040</v>
      </c>
      <c r="D505" s="14" t="s">
        <v>1041</v>
      </c>
      <c r="E505" s="15" t="s">
        <v>521</v>
      </c>
      <c r="F505" s="11" t="s">
        <v>1042</v>
      </c>
      <c r="G505" s="11" t="s">
        <v>1043</v>
      </c>
      <c r="H505" s="54" t="s">
        <v>1253</v>
      </c>
      <c r="I505" s="54" t="s">
        <v>1251</v>
      </c>
      <c r="J505" s="50">
        <v>1.71</v>
      </c>
      <c r="K505" s="51" t="s">
        <v>24</v>
      </c>
      <c r="L505" s="51" t="s">
        <v>24</v>
      </c>
      <c r="M505" s="51" t="s">
        <v>24</v>
      </c>
      <c r="N505" s="22" t="str">
        <f t="shared" ref="N505:N536" si="17">IF(I505="通过",IF(J505&gt;=2,IF(K505="否",IF(L505="否",IF(M505="否","授位","不授位"),"不授位"),"不授位"),"不授位"),"不授位")</f>
        <v>不授位</v>
      </c>
      <c r="O505" s="54"/>
      <c r="P505" s="54"/>
    </row>
    <row r="506" spans="1:16" hidden="1">
      <c r="A506" s="18">
        <v>503</v>
      </c>
      <c r="B506" s="12" t="s">
        <v>518</v>
      </c>
      <c r="C506" s="12" t="s">
        <v>1040</v>
      </c>
      <c r="D506" s="12" t="s">
        <v>1041</v>
      </c>
      <c r="E506" s="13" t="s">
        <v>521</v>
      </c>
      <c r="F506" s="10" t="s">
        <v>1044</v>
      </c>
      <c r="G506" s="10" t="s">
        <v>1045</v>
      </c>
      <c r="H506" s="28" t="s">
        <v>1253</v>
      </c>
      <c r="I506" s="30" t="s">
        <v>1251</v>
      </c>
      <c r="J506" s="53">
        <v>2.29</v>
      </c>
      <c r="K506" s="45" t="s">
        <v>24</v>
      </c>
      <c r="L506" s="45" t="s">
        <v>24</v>
      </c>
      <c r="M506" s="45" t="s">
        <v>24</v>
      </c>
      <c r="N506" s="22" t="str">
        <f t="shared" si="17"/>
        <v>不授位</v>
      </c>
    </row>
    <row r="507" spans="1:16">
      <c r="A507" s="18">
        <v>504</v>
      </c>
      <c r="B507" s="12" t="s">
        <v>518</v>
      </c>
      <c r="C507" s="12" t="s">
        <v>1040</v>
      </c>
      <c r="D507" s="12" t="s">
        <v>1041</v>
      </c>
      <c r="E507" s="13" t="s">
        <v>521</v>
      </c>
      <c r="F507" s="10" t="s">
        <v>1046</v>
      </c>
      <c r="G507" s="10" t="s">
        <v>1047</v>
      </c>
      <c r="H507" s="28" t="s">
        <v>1253</v>
      </c>
      <c r="I507" s="30" t="s">
        <v>1252</v>
      </c>
      <c r="J507" s="53">
        <v>3.08</v>
      </c>
      <c r="K507" s="45" t="s">
        <v>24</v>
      </c>
      <c r="L507" s="45" t="s">
        <v>24</v>
      </c>
      <c r="M507" s="45" t="s">
        <v>24</v>
      </c>
      <c r="N507" s="22" t="str">
        <f t="shared" si="17"/>
        <v>授位</v>
      </c>
    </row>
    <row r="508" spans="1:16">
      <c r="A508" s="18">
        <v>505</v>
      </c>
      <c r="B508" s="12" t="s">
        <v>518</v>
      </c>
      <c r="C508" s="12" t="s">
        <v>1040</v>
      </c>
      <c r="D508" s="12" t="s">
        <v>1041</v>
      </c>
      <c r="E508" s="13" t="s">
        <v>521</v>
      </c>
      <c r="F508" s="10" t="s">
        <v>1048</v>
      </c>
      <c r="G508" s="10" t="s">
        <v>1049</v>
      </c>
      <c r="H508" s="28" t="s">
        <v>1253</v>
      </c>
      <c r="I508" s="30" t="s">
        <v>1252</v>
      </c>
      <c r="J508" s="53">
        <v>3.02</v>
      </c>
      <c r="K508" s="45" t="s">
        <v>24</v>
      </c>
      <c r="L508" s="45" t="s">
        <v>24</v>
      </c>
      <c r="M508" s="45" t="s">
        <v>24</v>
      </c>
      <c r="N508" s="22" t="str">
        <f t="shared" si="17"/>
        <v>授位</v>
      </c>
    </row>
    <row r="509" spans="1:16">
      <c r="A509" s="18">
        <v>506</v>
      </c>
      <c r="B509" s="12" t="s">
        <v>518</v>
      </c>
      <c r="C509" s="12" t="s">
        <v>1040</v>
      </c>
      <c r="D509" s="12" t="s">
        <v>1041</v>
      </c>
      <c r="E509" s="13" t="s">
        <v>521</v>
      </c>
      <c r="F509" s="10" t="s">
        <v>1050</v>
      </c>
      <c r="G509" s="10" t="s">
        <v>1051</v>
      </c>
      <c r="H509" s="28" t="s">
        <v>1253</v>
      </c>
      <c r="I509" s="30" t="s">
        <v>1252</v>
      </c>
      <c r="J509" s="53">
        <v>2.97</v>
      </c>
      <c r="K509" s="45" t="s">
        <v>24</v>
      </c>
      <c r="L509" s="45" t="s">
        <v>24</v>
      </c>
      <c r="M509" s="45" t="s">
        <v>24</v>
      </c>
      <c r="N509" s="22" t="str">
        <f t="shared" si="17"/>
        <v>授位</v>
      </c>
    </row>
    <row r="510" spans="1:16" hidden="1">
      <c r="A510" s="18">
        <v>507</v>
      </c>
      <c r="B510" s="12" t="s">
        <v>518</v>
      </c>
      <c r="C510" s="12" t="s">
        <v>1040</v>
      </c>
      <c r="D510" s="12" t="s">
        <v>1041</v>
      </c>
      <c r="E510" s="13" t="s">
        <v>521</v>
      </c>
      <c r="F510" s="10" t="s">
        <v>1052</v>
      </c>
      <c r="G510" s="10" t="s">
        <v>1053</v>
      </c>
      <c r="H510" s="28" t="s">
        <v>1253</v>
      </c>
      <c r="I510" s="30" t="s">
        <v>1251</v>
      </c>
      <c r="J510" s="53">
        <v>2.04</v>
      </c>
      <c r="K510" s="45" t="s">
        <v>24</v>
      </c>
      <c r="L510" s="45" t="s">
        <v>24</v>
      </c>
      <c r="M510" s="45" t="s">
        <v>24</v>
      </c>
      <c r="N510" s="22" t="str">
        <f t="shared" si="17"/>
        <v>不授位</v>
      </c>
    </row>
    <row r="511" spans="1:16">
      <c r="A511" s="18">
        <v>508</v>
      </c>
      <c r="B511" s="12" t="s">
        <v>518</v>
      </c>
      <c r="C511" s="12" t="s">
        <v>1040</v>
      </c>
      <c r="D511" s="12" t="s">
        <v>1041</v>
      </c>
      <c r="E511" s="13" t="s">
        <v>521</v>
      </c>
      <c r="F511" s="10" t="s">
        <v>1054</v>
      </c>
      <c r="G511" s="10" t="s">
        <v>1055</v>
      </c>
      <c r="H511" s="28" t="s">
        <v>1253</v>
      </c>
      <c r="I511" s="30" t="s">
        <v>1252</v>
      </c>
      <c r="J511" s="53">
        <v>2.54</v>
      </c>
      <c r="K511" s="45" t="s">
        <v>24</v>
      </c>
      <c r="L511" s="45" t="s">
        <v>24</v>
      </c>
      <c r="M511" s="45" t="s">
        <v>24</v>
      </c>
      <c r="N511" s="22" t="str">
        <f t="shared" si="17"/>
        <v>授位</v>
      </c>
    </row>
    <row r="512" spans="1:16" hidden="1">
      <c r="A512" s="18">
        <v>509</v>
      </c>
      <c r="B512" s="12" t="s">
        <v>518</v>
      </c>
      <c r="C512" s="12" t="s">
        <v>1040</v>
      </c>
      <c r="D512" s="12" t="s">
        <v>1041</v>
      </c>
      <c r="E512" s="13" t="s">
        <v>521</v>
      </c>
      <c r="F512" s="10" t="s">
        <v>1056</v>
      </c>
      <c r="G512" s="10" t="s">
        <v>1057</v>
      </c>
      <c r="H512" s="28" t="s">
        <v>1253</v>
      </c>
      <c r="I512" s="30" t="s">
        <v>1251</v>
      </c>
      <c r="J512" s="53">
        <v>2.12</v>
      </c>
      <c r="K512" s="45" t="s">
        <v>24</v>
      </c>
      <c r="L512" s="45" t="s">
        <v>24</v>
      </c>
      <c r="M512" s="45" t="s">
        <v>24</v>
      </c>
      <c r="N512" s="22" t="str">
        <f t="shared" si="17"/>
        <v>不授位</v>
      </c>
    </row>
    <row r="513" spans="1:14">
      <c r="A513" s="18">
        <v>510</v>
      </c>
      <c r="B513" s="12" t="s">
        <v>518</v>
      </c>
      <c r="C513" s="12" t="s">
        <v>1040</v>
      </c>
      <c r="D513" s="12" t="s">
        <v>1041</v>
      </c>
      <c r="E513" s="13" t="s">
        <v>521</v>
      </c>
      <c r="F513" s="10" t="s">
        <v>1058</v>
      </c>
      <c r="G513" s="10" t="s">
        <v>1059</v>
      </c>
      <c r="H513" s="28" t="s">
        <v>1253</v>
      </c>
      <c r="I513" s="30" t="s">
        <v>1252</v>
      </c>
      <c r="J513" s="53">
        <v>2.04</v>
      </c>
      <c r="K513" s="45" t="s">
        <v>24</v>
      </c>
      <c r="L513" s="45" t="s">
        <v>24</v>
      </c>
      <c r="M513" s="45" t="s">
        <v>24</v>
      </c>
      <c r="N513" s="22" t="str">
        <f t="shared" si="17"/>
        <v>授位</v>
      </c>
    </row>
    <row r="514" spans="1:14">
      <c r="A514" s="18">
        <v>511</v>
      </c>
      <c r="B514" s="12" t="s">
        <v>518</v>
      </c>
      <c r="C514" s="12" t="s">
        <v>1040</v>
      </c>
      <c r="D514" s="12" t="s">
        <v>1041</v>
      </c>
      <c r="E514" s="13" t="s">
        <v>521</v>
      </c>
      <c r="F514" s="10" t="s">
        <v>1060</v>
      </c>
      <c r="G514" s="10" t="s">
        <v>1061</v>
      </c>
      <c r="H514" s="28" t="s">
        <v>1253</v>
      </c>
      <c r="I514" s="30" t="s">
        <v>1252</v>
      </c>
      <c r="J514" s="53">
        <v>2.93</v>
      </c>
      <c r="K514" s="45" t="s">
        <v>24</v>
      </c>
      <c r="L514" s="45" t="s">
        <v>24</v>
      </c>
      <c r="M514" s="45" t="s">
        <v>24</v>
      </c>
      <c r="N514" s="22" t="str">
        <f t="shared" si="17"/>
        <v>授位</v>
      </c>
    </row>
    <row r="515" spans="1:14" hidden="1">
      <c r="A515" s="18">
        <v>512</v>
      </c>
      <c r="B515" s="12" t="s">
        <v>518</v>
      </c>
      <c r="C515" s="12" t="s">
        <v>1040</v>
      </c>
      <c r="D515" s="12" t="s">
        <v>1041</v>
      </c>
      <c r="E515" s="13" t="s">
        <v>521</v>
      </c>
      <c r="F515" s="10" t="s">
        <v>1062</v>
      </c>
      <c r="G515" s="10" t="s">
        <v>1063</v>
      </c>
      <c r="H515" s="28" t="s">
        <v>1253</v>
      </c>
      <c r="I515" s="30" t="s">
        <v>1251</v>
      </c>
      <c r="J515" s="53">
        <v>1.8</v>
      </c>
      <c r="K515" s="45" t="s">
        <v>24</v>
      </c>
      <c r="L515" s="45" t="s">
        <v>24</v>
      </c>
      <c r="M515" s="45" t="s">
        <v>24</v>
      </c>
      <c r="N515" s="22" t="str">
        <f t="shared" si="17"/>
        <v>不授位</v>
      </c>
    </row>
    <row r="516" spans="1:14">
      <c r="A516" s="18">
        <v>513</v>
      </c>
      <c r="B516" s="12" t="s">
        <v>518</v>
      </c>
      <c r="C516" s="12" t="s">
        <v>1040</v>
      </c>
      <c r="D516" s="12" t="s">
        <v>1041</v>
      </c>
      <c r="E516" s="13" t="s">
        <v>521</v>
      </c>
      <c r="F516" s="10" t="s">
        <v>1064</v>
      </c>
      <c r="G516" s="10" t="s">
        <v>1065</v>
      </c>
      <c r="H516" s="28" t="s">
        <v>1253</v>
      </c>
      <c r="I516" s="30" t="s">
        <v>1252</v>
      </c>
      <c r="J516" s="53">
        <v>2.2400000000000002</v>
      </c>
      <c r="K516" s="45" t="s">
        <v>24</v>
      </c>
      <c r="L516" s="45" t="s">
        <v>24</v>
      </c>
      <c r="M516" s="45" t="s">
        <v>24</v>
      </c>
      <c r="N516" s="22" t="str">
        <f t="shared" si="17"/>
        <v>授位</v>
      </c>
    </row>
    <row r="517" spans="1:14" hidden="1">
      <c r="A517" s="18">
        <v>514</v>
      </c>
      <c r="B517" s="12" t="s">
        <v>518</v>
      </c>
      <c r="C517" s="12" t="s">
        <v>1040</v>
      </c>
      <c r="D517" s="12" t="s">
        <v>1041</v>
      </c>
      <c r="E517" s="13" t="s">
        <v>521</v>
      </c>
      <c r="F517" s="10" t="s">
        <v>1066</v>
      </c>
      <c r="G517" s="10" t="s">
        <v>1067</v>
      </c>
      <c r="H517" s="28" t="s">
        <v>1253</v>
      </c>
      <c r="I517" s="30" t="s">
        <v>1251</v>
      </c>
      <c r="J517" s="53">
        <v>2.11</v>
      </c>
      <c r="K517" s="45" t="s">
        <v>24</v>
      </c>
      <c r="L517" s="45" t="s">
        <v>24</v>
      </c>
      <c r="M517" s="45" t="s">
        <v>24</v>
      </c>
      <c r="N517" s="22" t="str">
        <f t="shared" si="17"/>
        <v>不授位</v>
      </c>
    </row>
    <row r="518" spans="1:14" hidden="1">
      <c r="A518" s="18">
        <v>515</v>
      </c>
      <c r="B518" s="12" t="s">
        <v>518</v>
      </c>
      <c r="C518" s="12" t="s">
        <v>1040</v>
      </c>
      <c r="D518" s="12" t="s">
        <v>1041</v>
      </c>
      <c r="E518" s="13" t="s">
        <v>521</v>
      </c>
      <c r="F518" s="10" t="s">
        <v>1068</v>
      </c>
      <c r="G518" s="10" t="s">
        <v>1069</v>
      </c>
      <c r="H518" s="28" t="s">
        <v>1253</v>
      </c>
      <c r="I518" s="30" t="s">
        <v>1251</v>
      </c>
      <c r="J518" s="53">
        <v>1.94</v>
      </c>
      <c r="K518" s="45" t="s">
        <v>24</v>
      </c>
      <c r="L518" s="45" t="s">
        <v>24</v>
      </c>
      <c r="M518" s="45" t="s">
        <v>24</v>
      </c>
      <c r="N518" s="22" t="str">
        <f t="shared" si="17"/>
        <v>不授位</v>
      </c>
    </row>
    <row r="519" spans="1:14">
      <c r="A519" s="18">
        <v>516</v>
      </c>
      <c r="B519" s="12" t="s">
        <v>518</v>
      </c>
      <c r="C519" s="12" t="s">
        <v>1040</v>
      </c>
      <c r="D519" s="12" t="s">
        <v>1041</v>
      </c>
      <c r="E519" s="13" t="s">
        <v>521</v>
      </c>
      <c r="F519" s="10" t="s">
        <v>1070</v>
      </c>
      <c r="G519" s="10" t="s">
        <v>1071</v>
      </c>
      <c r="H519" s="28" t="s">
        <v>1253</v>
      </c>
      <c r="I519" s="30" t="s">
        <v>1252</v>
      </c>
      <c r="J519" s="53">
        <v>2.15</v>
      </c>
      <c r="K519" s="45" t="s">
        <v>24</v>
      </c>
      <c r="L519" s="45" t="s">
        <v>24</v>
      </c>
      <c r="M519" s="45" t="s">
        <v>24</v>
      </c>
      <c r="N519" s="22" t="str">
        <f t="shared" si="17"/>
        <v>授位</v>
      </c>
    </row>
    <row r="520" spans="1:14">
      <c r="A520" s="18">
        <v>517</v>
      </c>
      <c r="B520" s="12" t="s">
        <v>518</v>
      </c>
      <c r="C520" s="12" t="s">
        <v>1040</v>
      </c>
      <c r="D520" s="12" t="s">
        <v>1041</v>
      </c>
      <c r="E520" s="13" t="s">
        <v>521</v>
      </c>
      <c r="F520" s="10" t="s">
        <v>1072</v>
      </c>
      <c r="G520" s="10" t="s">
        <v>1073</v>
      </c>
      <c r="H520" s="28" t="s">
        <v>1253</v>
      </c>
      <c r="I520" s="30" t="s">
        <v>1252</v>
      </c>
      <c r="J520" s="53">
        <v>3.05</v>
      </c>
      <c r="K520" s="45" t="s">
        <v>24</v>
      </c>
      <c r="L520" s="45" t="s">
        <v>24</v>
      </c>
      <c r="M520" s="45" t="s">
        <v>24</v>
      </c>
      <c r="N520" s="22" t="str">
        <f t="shared" si="17"/>
        <v>授位</v>
      </c>
    </row>
    <row r="521" spans="1:14">
      <c r="A521" s="18">
        <v>518</v>
      </c>
      <c r="B521" s="12" t="s">
        <v>518</v>
      </c>
      <c r="C521" s="12" t="s">
        <v>1040</v>
      </c>
      <c r="D521" s="12" t="s">
        <v>1041</v>
      </c>
      <c r="E521" s="13" t="s">
        <v>521</v>
      </c>
      <c r="F521" s="10" t="s">
        <v>1074</v>
      </c>
      <c r="G521" s="10" t="s">
        <v>1075</v>
      </c>
      <c r="H521" s="28" t="s">
        <v>1253</v>
      </c>
      <c r="I521" s="30" t="s">
        <v>1252</v>
      </c>
      <c r="J521" s="53">
        <v>2.41</v>
      </c>
      <c r="K521" s="45" t="s">
        <v>24</v>
      </c>
      <c r="L521" s="45" t="s">
        <v>24</v>
      </c>
      <c r="M521" s="45" t="s">
        <v>24</v>
      </c>
      <c r="N521" s="22" t="str">
        <f t="shared" si="17"/>
        <v>授位</v>
      </c>
    </row>
    <row r="522" spans="1:14" hidden="1">
      <c r="A522" s="18">
        <v>519</v>
      </c>
      <c r="B522" s="12" t="s">
        <v>518</v>
      </c>
      <c r="C522" s="12" t="s">
        <v>1040</v>
      </c>
      <c r="D522" s="12" t="s">
        <v>1041</v>
      </c>
      <c r="E522" s="13" t="s">
        <v>521</v>
      </c>
      <c r="F522" s="10" t="s">
        <v>1076</v>
      </c>
      <c r="G522" s="10" t="s">
        <v>1077</v>
      </c>
      <c r="H522" s="28" t="s">
        <v>1253</v>
      </c>
      <c r="I522" s="30" t="s">
        <v>1252</v>
      </c>
      <c r="J522" s="53">
        <v>1.81</v>
      </c>
      <c r="K522" s="45" t="s">
        <v>24</v>
      </c>
      <c r="L522" s="45" t="s">
        <v>24</v>
      </c>
      <c r="M522" s="45" t="s">
        <v>24</v>
      </c>
      <c r="N522" s="22" t="str">
        <f t="shared" si="17"/>
        <v>不授位</v>
      </c>
    </row>
    <row r="523" spans="1:14" hidden="1">
      <c r="A523" s="18">
        <v>520</v>
      </c>
      <c r="B523" s="12" t="s">
        <v>518</v>
      </c>
      <c r="C523" s="12" t="s">
        <v>1040</v>
      </c>
      <c r="D523" s="12" t="s">
        <v>1041</v>
      </c>
      <c r="E523" s="13" t="s">
        <v>521</v>
      </c>
      <c r="F523" s="10" t="s">
        <v>1078</v>
      </c>
      <c r="G523" s="10" t="s">
        <v>1079</v>
      </c>
      <c r="H523" s="28" t="s">
        <v>1253</v>
      </c>
      <c r="I523" s="30" t="s">
        <v>1251</v>
      </c>
      <c r="J523" s="53">
        <v>2.16</v>
      </c>
      <c r="K523" s="45" t="s">
        <v>24</v>
      </c>
      <c r="L523" s="45" t="s">
        <v>24</v>
      </c>
      <c r="M523" s="45" t="s">
        <v>24</v>
      </c>
      <c r="N523" s="22" t="str">
        <f t="shared" si="17"/>
        <v>不授位</v>
      </c>
    </row>
    <row r="524" spans="1:14" hidden="1">
      <c r="A524" s="18">
        <v>521</v>
      </c>
      <c r="B524" s="12" t="s">
        <v>518</v>
      </c>
      <c r="C524" s="12" t="s">
        <v>1040</v>
      </c>
      <c r="D524" s="12" t="s">
        <v>1041</v>
      </c>
      <c r="E524" s="13" t="s">
        <v>521</v>
      </c>
      <c r="F524" s="10" t="s">
        <v>1080</v>
      </c>
      <c r="G524" s="10" t="s">
        <v>1081</v>
      </c>
      <c r="H524" s="28" t="s">
        <v>1253</v>
      </c>
      <c r="I524" s="30" t="s">
        <v>1251</v>
      </c>
      <c r="J524" s="53">
        <v>1.71</v>
      </c>
      <c r="K524" s="45" t="s">
        <v>24</v>
      </c>
      <c r="L524" s="45" t="s">
        <v>24</v>
      </c>
      <c r="M524" s="45" t="s">
        <v>24</v>
      </c>
      <c r="N524" s="22" t="str">
        <f t="shared" si="17"/>
        <v>不授位</v>
      </c>
    </row>
    <row r="525" spans="1:14">
      <c r="A525" s="18">
        <v>522</v>
      </c>
      <c r="B525" s="12" t="s">
        <v>518</v>
      </c>
      <c r="C525" s="12" t="s">
        <v>1040</v>
      </c>
      <c r="D525" s="12" t="s">
        <v>1041</v>
      </c>
      <c r="E525" s="13" t="s">
        <v>521</v>
      </c>
      <c r="F525" s="10" t="s">
        <v>1082</v>
      </c>
      <c r="G525" s="10" t="s">
        <v>1083</v>
      </c>
      <c r="H525" s="28" t="s">
        <v>1253</v>
      </c>
      <c r="I525" s="30" t="s">
        <v>1252</v>
      </c>
      <c r="J525" s="53">
        <v>2.17</v>
      </c>
      <c r="K525" s="45" t="s">
        <v>24</v>
      </c>
      <c r="L525" s="45" t="s">
        <v>24</v>
      </c>
      <c r="M525" s="45" t="s">
        <v>24</v>
      </c>
      <c r="N525" s="22" t="str">
        <f t="shared" si="17"/>
        <v>授位</v>
      </c>
    </row>
    <row r="526" spans="1:14">
      <c r="A526" s="18">
        <v>523</v>
      </c>
      <c r="B526" s="12" t="s">
        <v>518</v>
      </c>
      <c r="C526" s="12" t="s">
        <v>1040</v>
      </c>
      <c r="D526" s="12" t="s">
        <v>1041</v>
      </c>
      <c r="E526" s="13" t="s">
        <v>521</v>
      </c>
      <c r="F526" s="10" t="s">
        <v>1084</v>
      </c>
      <c r="G526" s="10" t="s">
        <v>1085</v>
      </c>
      <c r="H526" s="28" t="s">
        <v>1253</v>
      </c>
      <c r="I526" s="30" t="s">
        <v>1252</v>
      </c>
      <c r="J526" s="53">
        <v>2.0299999999999998</v>
      </c>
      <c r="K526" s="45" t="s">
        <v>24</v>
      </c>
      <c r="L526" s="45" t="s">
        <v>24</v>
      </c>
      <c r="M526" s="45" t="s">
        <v>24</v>
      </c>
      <c r="N526" s="22" t="str">
        <f t="shared" si="17"/>
        <v>授位</v>
      </c>
    </row>
    <row r="527" spans="1:14">
      <c r="A527" s="18">
        <v>524</v>
      </c>
      <c r="B527" s="12" t="s">
        <v>518</v>
      </c>
      <c r="C527" s="12" t="s">
        <v>1040</v>
      </c>
      <c r="D527" s="12" t="s">
        <v>1041</v>
      </c>
      <c r="E527" s="13" t="s">
        <v>521</v>
      </c>
      <c r="F527" s="10" t="s">
        <v>1086</v>
      </c>
      <c r="G527" s="10" t="s">
        <v>1087</v>
      </c>
      <c r="H527" s="28" t="s">
        <v>1253</v>
      </c>
      <c r="I527" s="30" t="s">
        <v>1252</v>
      </c>
      <c r="J527" s="53">
        <v>2.21</v>
      </c>
      <c r="K527" s="45" t="s">
        <v>24</v>
      </c>
      <c r="L527" s="45" t="s">
        <v>24</v>
      </c>
      <c r="M527" s="45" t="s">
        <v>24</v>
      </c>
      <c r="N527" s="22" t="str">
        <f t="shared" si="17"/>
        <v>授位</v>
      </c>
    </row>
    <row r="528" spans="1:14">
      <c r="A528" s="18">
        <v>525</v>
      </c>
      <c r="B528" s="12" t="s">
        <v>518</v>
      </c>
      <c r="C528" s="12" t="s">
        <v>1040</v>
      </c>
      <c r="D528" s="12" t="s">
        <v>1041</v>
      </c>
      <c r="E528" s="13" t="s">
        <v>521</v>
      </c>
      <c r="F528" s="10" t="s">
        <v>1088</v>
      </c>
      <c r="G528" s="10" t="s">
        <v>1089</v>
      </c>
      <c r="H528" s="28" t="s">
        <v>1253</v>
      </c>
      <c r="I528" s="30" t="s">
        <v>1252</v>
      </c>
      <c r="J528" s="53">
        <v>2.33</v>
      </c>
      <c r="K528" s="45" t="s">
        <v>24</v>
      </c>
      <c r="L528" s="45" t="s">
        <v>24</v>
      </c>
      <c r="M528" s="45" t="s">
        <v>24</v>
      </c>
      <c r="N528" s="22" t="str">
        <f t="shared" si="17"/>
        <v>授位</v>
      </c>
    </row>
    <row r="529" spans="1:14">
      <c r="A529" s="18">
        <v>526</v>
      </c>
      <c r="B529" s="12" t="s">
        <v>518</v>
      </c>
      <c r="C529" s="12" t="s">
        <v>1040</v>
      </c>
      <c r="D529" s="12" t="s">
        <v>1041</v>
      </c>
      <c r="E529" s="13" t="s">
        <v>521</v>
      </c>
      <c r="F529" s="10" t="s">
        <v>1090</v>
      </c>
      <c r="G529" s="10" t="s">
        <v>1091</v>
      </c>
      <c r="H529" s="28" t="s">
        <v>1253</v>
      </c>
      <c r="I529" s="30" t="s">
        <v>1252</v>
      </c>
      <c r="J529" s="53">
        <v>2.59</v>
      </c>
      <c r="K529" s="45" t="s">
        <v>24</v>
      </c>
      <c r="L529" s="45" t="s">
        <v>24</v>
      </c>
      <c r="M529" s="45" t="s">
        <v>24</v>
      </c>
      <c r="N529" s="22" t="str">
        <f t="shared" si="17"/>
        <v>授位</v>
      </c>
    </row>
    <row r="530" spans="1:14" hidden="1">
      <c r="A530" s="18">
        <v>527</v>
      </c>
      <c r="B530" s="12" t="s">
        <v>518</v>
      </c>
      <c r="C530" s="12" t="s">
        <v>1040</v>
      </c>
      <c r="D530" s="12" t="s">
        <v>1041</v>
      </c>
      <c r="E530" s="13" t="s">
        <v>521</v>
      </c>
      <c r="F530" s="10" t="s">
        <v>1092</v>
      </c>
      <c r="G530" s="10" t="s">
        <v>1093</v>
      </c>
      <c r="H530" s="28" t="s">
        <v>1253</v>
      </c>
      <c r="I530" s="30" t="s">
        <v>1251</v>
      </c>
      <c r="J530" s="53">
        <v>2.04</v>
      </c>
      <c r="K530" s="45" t="s">
        <v>24</v>
      </c>
      <c r="L530" s="45" t="s">
        <v>24</v>
      </c>
      <c r="M530" s="45" t="s">
        <v>24</v>
      </c>
      <c r="N530" s="22" t="str">
        <f t="shared" si="17"/>
        <v>不授位</v>
      </c>
    </row>
    <row r="531" spans="1:14" hidden="1">
      <c r="A531" s="18">
        <v>528</v>
      </c>
      <c r="B531" s="12" t="s">
        <v>518</v>
      </c>
      <c r="C531" s="12" t="s">
        <v>1040</v>
      </c>
      <c r="D531" s="12" t="s">
        <v>1041</v>
      </c>
      <c r="E531" s="13" t="s">
        <v>521</v>
      </c>
      <c r="F531" s="10" t="s">
        <v>1094</v>
      </c>
      <c r="G531" s="10" t="s">
        <v>1095</v>
      </c>
      <c r="H531" s="28" t="s">
        <v>1253</v>
      </c>
      <c r="I531" s="30" t="s">
        <v>1251</v>
      </c>
      <c r="J531" s="53">
        <v>2.06</v>
      </c>
      <c r="K531" s="45" t="s">
        <v>24</v>
      </c>
      <c r="L531" s="45" t="s">
        <v>24</v>
      </c>
      <c r="M531" s="45" t="s">
        <v>24</v>
      </c>
      <c r="N531" s="22" t="str">
        <f t="shared" si="17"/>
        <v>不授位</v>
      </c>
    </row>
    <row r="532" spans="1:14">
      <c r="A532" s="18">
        <v>529</v>
      </c>
      <c r="B532" s="12" t="s">
        <v>518</v>
      </c>
      <c r="C532" s="12" t="s">
        <v>1040</v>
      </c>
      <c r="D532" s="12" t="s">
        <v>1041</v>
      </c>
      <c r="E532" s="13" t="s">
        <v>521</v>
      </c>
      <c r="F532" s="10" t="s">
        <v>1096</v>
      </c>
      <c r="G532" s="10" t="s">
        <v>1097</v>
      </c>
      <c r="H532" s="28" t="s">
        <v>1253</v>
      </c>
      <c r="I532" s="30" t="s">
        <v>1252</v>
      </c>
      <c r="J532" s="53">
        <v>2.65</v>
      </c>
      <c r="K532" s="45" t="s">
        <v>24</v>
      </c>
      <c r="L532" s="45" t="s">
        <v>24</v>
      </c>
      <c r="M532" s="45" t="s">
        <v>24</v>
      </c>
      <c r="N532" s="22" t="str">
        <f t="shared" si="17"/>
        <v>授位</v>
      </c>
    </row>
    <row r="533" spans="1:14">
      <c r="A533" s="18">
        <v>530</v>
      </c>
      <c r="B533" s="12" t="s">
        <v>518</v>
      </c>
      <c r="C533" s="12" t="s">
        <v>1040</v>
      </c>
      <c r="D533" s="12" t="s">
        <v>1041</v>
      </c>
      <c r="E533" s="13" t="s">
        <v>521</v>
      </c>
      <c r="F533" s="10" t="s">
        <v>1098</v>
      </c>
      <c r="G533" s="10" t="s">
        <v>1099</v>
      </c>
      <c r="H533" s="28" t="s">
        <v>1253</v>
      </c>
      <c r="I533" s="30" t="s">
        <v>1252</v>
      </c>
      <c r="J533" s="53">
        <v>2.0499999999999998</v>
      </c>
      <c r="K533" s="45" t="s">
        <v>24</v>
      </c>
      <c r="L533" s="45" t="s">
        <v>24</v>
      </c>
      <c r="M533" s="45" t="s">
        <v>24</v>
      </c>
      <c r="N533" s="22" t="str">
        <f t="shared" si="17"/>
        <v>授位</v>
      </c>
    </row>
    <row r="534" spans="1:14">
      <c r="A534" s="18">
        <v>531</v>
      </c>
      <c r="B534" s="12" t="s">
        <v>518</v>
      </c>
      <c r="C534" s="12" t="s">
        <v>1040</v>
      </c>
      <c r="D534" s="12" t="s">
        <v>1041</v>
      </c>
      <c r="E534" s="13" t="s">
        <v>521</v>
      </c>
      <c r="F534" s="10" t="s">
        <v>1100</v>
      </c>
      <c r="G534" s="10" t="s">
        <v>1101</v>
      </c>
      <c r="H534" s="28" t="s">
        <v>1253</v>
      </c>
      <c r="I534" s="30" t="s">
        <v>1252</v>
      </c>
      <c r="J534" s="53">
        <v>2.31</v>
      </c>
      <c r="K534" s="45" t="s">
        <v>24</v>
      </c>
      <c r="L534" s="45" t="s">
        <v>24</v>
      </c>
      <c r="M534" s="45" t="s">
        <v>24</v>
      </c>
      <c r="N534" s="22" t="str">
        <f t="shared" si="17"/>
        <v>授位</v>
      </c>
    </row>
    <row r="535" spans="1:14">
      <c r="A535" s="18">
        <v>532</v>
      </c>
      <c r="B535" s="12" t="s">
        <v>518</v>
      </c>
      <c r="C535" s="12" t="s">
        <v>1040</v>
      </c>
      <c r="D535" s="12" t="s">
        <v>1041</v>
      </c>
      <c r="E535" s="13" t="s">
        <v>521</v>
      </c>
      <c r="F535" s="10" t="s">
        <v>1102</v>
      </c>
      <c r="G535" s="10" t="s">
        <v>1103</v>
      </c>
      <c r="H535" s="28" t="s">
        <v>1253</v>
      </c>
      <c r="I535" s="30" t="s">
        <v>1252</v>
      </c>
      <c r="J535" s="53">
        <v>2.36</v>
      </c>
      <c r="K535" s="45" t="s">
        <v>24</v>
      </c>
      <c r="L535" s="45" t="s">
        <v>24</v>
      </c>
      <c r="M535" s="45" t="s">
        <v>24</v>
      </c>
      <c r="N535" s="22" t="str">
        <f t="shared" si="17"/>
        <v>授位</v>
      </c>
    </row>
    <row r="536" spans="1:14">
      <c r="A536" s="18">
        <v>533</v>
      </c>
      <c r="B536" s="12" t="s">
        <v>518</v>
      </c>
      <c r="C536" s="12" t="s">
        <v>1040</v>
      </c>
      <c r="D536" s="12" t="s">
        <v>1041</v>
      </c>
      <c r="E536" s="13" t="s">
        <v>521</v>
      </c>
      <c r="F536" s="10" t="s">
        <v>1104</v>
      </c>
      <c r="G536" s="10" t="s">
        <v>1105</v>
      </c>
      <c r="H536" s="28" t="s">
        <v>1253</v>
      </c>
      <c r="I536" s="30" t="s">
        <v>1252</v>
      </c>
      <c r="J536" s="53">
        <v>2.46</v>
      </c>
      <c r="K536" s="45" t="s">
        <v>24</v>
      </c>
      <c r="L536" s="45" t="s">
        <v>24</v>
      </c>
      <c r="M536" s="45" t="s">
        <v>24</v>
      </c>
      <c r="N536" s="22" t="str">
        <f t="shared" si="17"/>
        <v>授位</v>
      </c>
    </row>
    <row r="537" spans="1:14" hidden="1">
      <c r="A537" s="18">
        <v>534</v>
      </c>
      <c r="B537" s="12" t="s">
        <v>518</v>
      </c>
      <c r="C537" s="12" t="s">
        <v>1040</v>
      </c>
      <c r="D537" s="12" t="s">
        <v>1041</v>
      </c>
      <c r="E537" s="13" t="s">
        <v>521</v>
      </c>
      <c r="F537" s="10" t="s">
        <v>1106</v>
      </c>
      <c r="G537" s="10" t="s">
        <v>1107</v>
      </c>
      <c r="H537" s="28" t="s">
        <v>1253</v>
      </c>
      <c r="I537" s="30" t="s">
        <v>1251</v>
      </c>
      <c r="J537" s="53">
        <v>2.11</v>
      </c>
      <c r="K537" s="45" t="s">
        <v>24</v>
      </c>
      <c r="L537" s="45" t="s">
        <v>24</v>
      </c>
      <c r="M537" s="45" t="s">
        <v>24</v>
      </c>
      <c r="N537" s="22" t="str">
        <f t="shared" ref="N537:N554" si="18">IF(I537="通过",IF(J537&gt;=2,IF(K537="否",IF(L537="否",IF(M537="否","授位","不授位"),"不授位"),"不授位"),"不授位"),"不授位")</f>
        <v>不授位</v>
      </c>
    </row>
    <row r="538" spans="1:14" hidden="1">
      <c r="A538" s="18">
        <v>535</v>
      </c>
      <c r="B538" s="12" t="s">
        <v>518</v>
      </c>
      <c r="C538" s="12" t="s">
        <v>1040</v>
      </c>
      <c r="D538" s="12" t="s">
        <v>1041</v>
      </c>
      <c r="E538" s="13" t="s">
        <v>521</v>
      </c>
      <c r="F538" s="10" t="s">
        <v>1108</v>
      </c>
      <c r="G538" s="10" t="s">
        <v>1109</v>
      </c>
      <c r="H538" s="28" t="s">
        <v>1253</v>
      </c>
      <c r="I538" s="30" t="s">
        <v>1251</v>
      </c>
      <c r="J538" s="53">
        <v>2.04</v>
      </c>
      <c r="K538" s="45" t="s">
        <v>24</v>
      </c>
      <c r="L538" s="45" t="s">
        <v>24</v>
      </c>
      <c r="M538" s="45" t="s">
        <v>24</v>
      </c>
      <c r="N538" s="22" t="str">
        <f t="shared" si="18"/>
        <v>不授位</v>
      </c>
    </row>
    <row r="539" spans="1:14" hidden="1">
      <c r="A539" s="18">
        <v>536</v>
      </c>
      <c r="B539" s="12" t="s">
        <v>518</v>
      </c>
      <c r="C539" s="12" t="s">
        <v>1040</v>
      </c>
      <c r="D539" s="12" t="s">
        <v>1041</v>
      </c>
      <c r="E539" s="13" t="s">
        <v>521</v>
      </c>
      <c r="F539" s="10" t="s">
        <v>1110</v>
      </c>
      <c r="G539" s="10" t="s">
        <v>1111</v>
      </c>
      <c r="H539" s="28" t="s">
        <v>1253</v>
      </c>
      <c r="I539" s="30" t="s">
        <v>1251</v>
      </c>
      <c r="J539" s="53">
        <v>1.91</v>
      </c>
      <c r="K539" s="45" t="s">
        <v>24</v>
      </c>
      <c r="L539" s="45" t="s">
        <v>24</v>
      </c>
      <c r="M539" s="45" t="s">
        <v>24</v>
      </c>
      <c r="N539" s="22" t="str">
        <f t="shared" si="18"/>
        <v>不授位</v>
      </c>
    </row>
    <row r="540" spans="1:14" hidden="1">
      <c r="A540" s="18">
        <v>537</v>
      </c>
      <c r="B540" s="12" t="s">
        <v>518</v>
      </c>
      <c r="C540" s="12" t="s">
        <v>1040</v>
      </c>
      <c r="D540" s="12" t="s">
        <v>1041</v>
      </c>
      <c r="E540" s="13" t="s">
        <v>521</v>
      </c>
      <c r="F540" s="10" t="s">
        <v>1112</v>
      </c>
      <c r="G540" s="10" t="s">
        <v>1113</v>
      </c>
      <c r="H540" s="28" t="s">
        <v>1253</v>
      </c>
      <c r="I540" s="30" t="s">
        <v>1251</v>
      </c>
      <c r="J540" s="53">
        <v>2.57</v>
      </c>
      <c r="K540" s="45" t="s">
        <v>24</v>
      </c>
      <c r="L540" s="45" t="s">
        <v>24</v>
      </c>
      <c r="M540" s="45" t="s">
        <v>24</v>
      </c>
      <c r="N540" s="22" t="str">
        <f t="shared" si="18"/>
        <v>不授位</v>
      </c>
    </row>
    <row r="541" spans="1:14">
      <c r="A541" s="18">
        <v>538</v>
      </c>
      <c r="B541" s="12" t="s">
        <v>518</v>
      </c>
      <c r="C541" s="12" t="s">
        <v>1040</v>
      </c>
      <c r="D541" s="12" t="s">
        <v>1041</v>
      </c>
      <c r="E541" s="13" t="s">
        <v>521</v>
      </c>
      <c r="F541" s="10" t="s">
        <v>1114</v>
      </c>
      <c r="G541" s="10" t="s">
        <v>1115</v>
      </c>
      <c r="H541" s="28" t="s">
        <v>1253</v>
      </c>
      <c r="I541" s="30" t="s">
        <v>1252</v>
      </c>
      <c r="J541" s="53">
        <v>2.21</v>
      </c>
      <c r="K541" s="45" t="s">
        <v>24</v>
      </c>
      <c r="L541" s="45" t="s">
        <v>24</v>
      </c>
      <c r="M541" s="45" t="s">
        <v>24</v>
      </c>
      <c r="N541" s="22" t="str">
        <f t="shared" si="18"/>
        <v>授位</v>
      </c>
    </row>
    <row r="542" spans="1:14">
      <c r="A542" s="18">
        <v>539</v>
      </c>
      <c r="B542" s="12" t="s">
        <v>518</v>
      </c>
      <c r="C542" s="12" t="s">
        <v>1040</v>
      </c>
      <c r="D542" s="12" t="s">
        <v>1041</v>
      </c>
      <c r="E542" s="13" t="s">
        <v>521</v>
      </c>
      <c r="F542" s="10" t="s">
        <v>1116</v>
      </c>
      <c r="G542" s="10" t="s">
        <v>1117</v>
      </c>
      <c r="H542" s="28" t="s">
        <v>1253</v>
      </c>
      <c r="I542" s="30" t="s">
        <v>1252</v>
      </c>
      <c r="J542" s="53">
        <v>2.36</v>
      </c>
      <c r="K542" s="45" t="s">
        <v>24</v>
      </c>
      <c r="L542" s="45" t="s">
        <v>24</v>
      </c>
      <c r="M542" s="45" t="s">
        <v>24</v>
      </c>
      <c r="N542" s="22" t="str">
        <f t="shared" si="18"/>
        <v>授位</v>
      </c>
    </row>
    <row r="543" spans="1:14">
      <c r="A543" s="18">
        <v>540</v>
      </c>
      <c r="B543" s="12" t="s">
        <v>518</v>
      </c>
      <c r="C543" s="12" t="s">
        <v>1040</v>
      </c>
      <c r="D543" s="12" t="s">
        <v>1041</v>
      </c>
      <c r="E543" s="13" t="s">
        <v>521</v>
      </c>
      <c r="F543" s="10" t="s">
        <v>1118</v>
      </c>
      <c r="G543" s="10" t="s">
        <v>1119</v>
      </c>
      <c r="H543" s="28" t="s">
        <v>1253</v>
      </c>
      <c r="I543" s="30" t="s">
        <v>1252</v>
      </c>
      <c r="J543" s="53">
        <v>2.11</v>
      </c>
      <c r="K543" s="45" t="s">
        <v>24</v>
      </c>
      <c r="L543" s="45" t="s">
        <v>24</v>
      </c>
      <c r="M543" s="45" t="s">
        <v>24</v>
      </c>
      <c r="N543" s="22" t="str">
        <f t="shared" si="18"/>
        <v>授位</v>
      </c>
    </row>
    <row r="544" spans="1:14">
      <c r="A544" s="18">
        <v>541</v>
      </c>
      <c r="B544" s="12" t="s">
        <v>518</v>
      </c>
      <c r="C544" s="12" t="s">
        <v>1040</v>
      </c>
      <c r="D544" s="12" t="s">
        <v>1041</v>
      </c>
      <c r="E544" s="13" t="s">
        <v>521</v>
      </c>
      <c r="F544" s="10" t="s">
        <v>1120</v>
      </c>
      <c r="G544" s="10" t="s">
        <v>1121</v>
      </c>
      <c r="H544" s="28" t="s">
        <v>1253</v>
      </c>
      <c r="I544" s="30" t="s">
        <v>1252</v>
      </c>
      <c r="J544" s="53">
        <v>2.0299999999999998</v>
      </c>
      <c r="K544" s="45" t="s">
        <v>24</v>
      </c>
      <c r="L544" s="45" t="s">
        <v>24</v>
      </c>
      <c r="M544" s="45" t="s">
        <v>24</v>
      </c>
      <c r="N544" s="22" t="str">
        <f t="shared" si="18"/>
        <v>授位</v>
      </c>
    </row>
    <row r="545" spans="1:16">
      <c r="A545" s="18">
        <v>542</v>
      </c>
      <c r="B545" s="12" t="s">
        <v>518</v>
      </c>
      <c r="C545" s="12" t="s">
        <v>1040</v>
      </c>
      <c r="D545" s="12" t="s">
        <v>1041</v>
      </c>
      <c r="E545" s="13" t="s">
        <v>521</v>
      </c>
      <c r="F545" s="10" t="s">
        <v>1122</v>
      </c>
      <c r="G545" s="10" t="s">
        <v>1123</v>
      </c>
      <c r="H545" s="28" t="s">
        <v>1253</v>
      </c>
      <c r="I545" s="30" t="s">
        <v>1252</v>
      </c>
      <c r="J545" s="53">
        <v>2.91</v>
      </c>
      <c r="K545" s="45" t="s">
        <v>24</v>
      </c>
      <c r="L545" s="45" t="s">
        <v>24</v>
      </c>
      <c r="M545" s="45" t="s">
        <v>24</v>
      </c>
      <c r="N545" s="22" t="str">
        <f t="shared" si="18"/>
        <v>授位</v>
      </c>
    </row>
    <row r="546" spans="1:16">
      <c r="A546" s="18">
        <v>543</v>
      </c>
      <c r="B546" s="12" t="s">
        <v>518</v>
      </c>
      <c r="C546" s="12" t="s">
        <v>1040</v>
      </c>
      <c r="D546" s="12" t="s">
        <v>1041</v>
      </c>
      <c r="E546" s="13" t="s">
        <v>521</v>
      </c>
      <c r="F546" s="10" t="s">
        <v>1124</v>
      </c>
      <c r="G546" s="10" t="s">
        <v>1125</v>
      </c>
      <c r="H546" s="28" t="s">
        <v>1253</v>
      </c>
      <c r="I546" s="30" t="s">
        <v>1252</v>
      </c>
      <c r="J546" s="53">
        <v>2.5499999999999998</v>
      </c>
      <c r="K546" s="45" t="s">
        <v>24</v>
      </c>
      <c r="L546" s="45" t="s">
        <v>24</v>
      </c>
      <c r="M546" s="45" t="s">
        <v>24</v>
      </c>
      <c r="N546" s="22" t="str">
        <f t="shared" si="18"/>
        <v>授位</v>
      </c>
    </row>
    <row r="547" spans="1:16">
      <c r="A547" s="18">
        <v>544</v>
      </c>
      <c r="B547" s="12" t="s">
        <v>518</v>
      </c>
      <c r="C547" s="12" t="s">
        <v>1040</v>
      </c>
      <c r="D547" s="12" t="s">
        <v>1041</v>
      </c>
      <c r="E547" s="13" t="s">
        <v>521</v>
      </c>
      <c r="F547" s="10" t="s">
        <v>1126</v>
      </c>
      <c r="G547" s="10" t="s">
        <v>1127</v>
      </c>
      <c r="H547" s="28" t="s">
        <v>1253</v>
      </c>
      <c r="I547" s="30" t="s">
        <v>1252</v>
      </c>
      <c r="J547" s="53">
        <v>2.23</v>
      </c>
      <c r="K547" s="45" t="s">
        <v>24</v>
      </c>
      <c r="L547" s="45" t="s">
        <v>24</v>
      </c>
      <c r="M547" s="45" t="s">
        <v>24</v>
      </c>
      <c r="N547" s="22" t="str">
        <f t="shared" si="18"/>
        <v>授位</v>
      </c>
    </row>
    <row r="548" spans="1:16">
      <c r="A548" s="18">
        <v>545</v>
      </c>
      <c r="B548" s="12" t="s">
        <v>518</v>
      </c>
      <c r="C548" s="12" t="s">
        <v>1040</v>
      </c>
      <c r="D548" s="12" t="s">
        <v>1041</v>
      </c>
      <c r="E548" s="13" t="s">
        <v>521</v>
      </c>
      <c r="F548" s="10" t="s">
        <v>1128</v>
      </c>
      <c r="G548" s="10" t="s">
        <v>1129</v>
      </c>
      <c r="H548" s="28" t="s">
        <v>1253</v>
      </c>
      <c r="I548" s="30" t="s">
        <v>1252</v>
      </c>
      <c r="J548" s="53">
        <v>2.4700000000000002</v>
      </c>
      <c r="K548" s="45" t="s">
        <v>24</v>
      </c>
      <c r="L548" s="45" t="s">
        <v>24</v>
      </c>
      <c r="M548" s="45" t="s">
        <v>24</v>
      </c>
      <c r="N548" s="22" t="str">
        <f t="shared" si="18"/>
        <v>授位</v>
      </c>
    </row>
    <row r="549" spans="1:16">
      <c r="A549" s="18">
        <v>546</v>
      </c>
      <c r="B549" s="12" t="s">
        <v>518</v>
      </c>
      <c r="C549" s="12" t="s">
        <v>1040</v>
      </c>
      <c r="D549" s="12" t="s">
        <v>1041</v>
      </c>
      <c r="E549" s="13" t="s">
        <v>521</v>
      </c>
      <c r="F549" s="10" t="s">
        <v>1130</v>
      </c>
      <c r="G549" s="10" t="s">
        <v>1131</v>
      </c>
      <c r="H549" s="28" t="s">
        <v>1253</v>
      </c>
      <c r="I549" s="30" t="s">
        <v>1252</v>
      </c>
      <c r="J549" s="53">
        <v>2.8</v>
      </c>
      <c r="K549" s="45" t="s">
        <v>24</v>
      </c>
      <c r="L549" s="45" t="s">
        <v>24</v>
      </c>
      <c r="M549" s="45" t="s">
        <v>24</v>
      </c>
      <c r="N549" s="22" t="str">
        <f t="shared" si="18"/>
        <v>授位</v>
      </c>
    </row>
    <row r="550" spans="1:16">
      <c r="A550" s="18">
        <v>547</v>
      </c>
      <c r="B550" s="12" t="s">
        <v>518</v>
      </c>
      <c r="C550" s="12" t="s">
        <v>1040</v>
      </c>
      <c r="D550" s="12" t="s">
        <v>1041</v>
      </c>
      <c r="E550" s="13" t="s">
        <v>521</v>
      </c>
      <c r="F550" s="10" t="s">
        <v>1132</v>
      </c>
      <c r="G550" s="10" t="s">
        <v>1133</v>
      </c>
      <c r="H550" s="28" t="s">
        <v>1253</v>
      </c>
      <c r="I550" s="30" t="s">
        <v>1252</v>
      </c>
      <c r="J550" s="53">
        <v>2.59</v>
      </c>
      <c r="K550" s="45" t="s">
        <v>24</v>
      </c>
      <c r="L550" s="45" t="s">
        <v>24</v>
      </c>
      <c r="M550" s="45" t="s">
        <v>24</v>
      </c>
      <c r="N550" s="22" t="str">
        <f t="shared" si="18"/>
        <v>授位</v>
      </c>
    </row>
    <row r="551" spans="1:16">
      <c r="A551" s="18">
        <v>548</v>
      </c>
      <c r="B551" s="12" t="s">
        <v>518</v>
      </c>
      <c r="C551" s="12" t="s">
        <v>1040</v>
      </c>
      <c r="D551" s="12" t="s">
        <v>1041</v>
      </c>
      <c r="E551" s="13" t="s">
        <v>521</v>
      </c>
      <c r="F551" s="10" t="s">
        <v>1134</v>
      </c>
      <c r="G551" s="10" t="s">
        <v>1135</v>
      </c>
      <c r="H551" s="28" t="s">
        <v>1253</v>
      </c>
      <c r="I551" s="30" t="s">
        <v>1252</v>
      </c>
      <c r="J551" s="53">
        <v>2.72</v>
      </c>
      <c r="K551" s="45" t="s">
        <v>24</v>
      </c>
      <c r="L551" s="45" t="s">
        <v>24</v>
      </c>
      <c r="M551" s="45" t="s">
        <v>24</v>
      </c>
      <c r="N551" s="22" t="str">
        <f t="shared" si="18"/>
        <v>授位</v>
      </c>
    </row>
    <row r="552" spans="1:16">
      <c r="A552" s="18">
        <v>549</v>
      </c>
      <c r="B552" s="12" t="s">
        <v>518</v>
      </c>
      <c r="C552" s="12" t="s">
        <v>1040</v>
      </c>
      <c r="D552" s="12" t="s">
        <v>1041</v>
      </c>
      <c r="E552" s="13" t="s">
        <v>521</v>
      </c>
      <c r="F552" s="10" t="s">
        <v>1136</v>
      </c>
      <c r="G552" s="10" t="s">
        <v>1137</v>
      </c>
      <c r="H552" s="28" t="s">
        <v>1253</v>
      </c>
      <c r="I552" s="30" t="s">
        <v>1252</v>
      </c>
      <c r="J552" s="53">
        <v>2.91</v>
      </c>
      <c r="K552" s="45" t="s">
        <v>24</v>
      </c>
      <c r="L552" s="45" t="s">
        <v>24</v>
      </c>
      <c r="M552" s="45" t="s">
        <v>24</v>
      </c>
      <c r="N552" s="22" t="str">
        <f t="shared" si="18"/>
        <v>授位</v>
      </c>
    </row>
    <row r="553" spans="1:16">
      <c r="A553" s="18">
        <v>550</v>
      </c>
      <c r="B553" s="12" t="s">
        <v>518</v>
      </c>
      <c r="C553" s="12" t="s">
        <v>1040</v>
      </c>
      <c r="D553" s="12" t="s">
        <v>1041</v>
      </c>
      <c r="E553" s="13" t="s">
        <v>521</v>
      </c>
      <c r="F553" s="10" t="s">
        <v>1138</v>
      </c>
      <c r="G553" s="10" t="s">
        <v>1139</v>
      </c>
      <c r="H553" s="28" t="s">
        <v>1253</v>
      </c>
      <c r="I553" s="30" t="s">
        <v>1252</v>
      </c>
      <c r="J553" s="53">
        <v>2.21</v>
      </c>
      <c r="K553" s="45" t="s">
        <v>24</v>
      </c>
      <c r="L553" s="45" t="s">
        <v>24</v>
      </c>
      <c r="M553" s="45" t="s">
        <v>24</v>
      </c>
      <c r="N553" s="22" t="str">
        <f t="shared" si="18"/>
        <v>授位</v>
      </c>
    </row>
    <row r="554" spans="1:16">
      <c r="A554" s="18">
        <v>551</v>
      </c>
      <c r="B554" s="12" t="s">
        <v>518</v>
      </c>
      <c r="C554" s="12" t="s">
        <v>1040</v>
      </c>
      <c r="D554" s="12" t="s">
        <v>1041</v>
      </c>
      <c r="E554" s="13" t="s">
        <v>521</v>
      </c>
      <c r="F554" s="10" t="s">
        <v>1140</v>
      </c>
      <c r="G554" s="10" t="s">
        <v>1141</v>
      </c>
      <c r="H554" s="28" t="s">
        <v>1253</v>
      </c>
      <c r="I554" s="30" t="s">
        <v>1252</v>
      </c>
      <c r="J554" s="53">
        <v>2.56</v>
      </c>
      <c r="K554" s="45" t="s">
        <v>24</v>
      </c>
      <c r="L554" s="45" t="s">
        <v>24</v>
      </c>
      <c r="M554" s="45" t="s">
        <v>24</v>
      </c>
      <c r="N554" s="22" t="str">
        <f t="shared" si="18"/>
        <v>授位</v>
      </c>
    </row>
    <row r="555" spans="1:16" s="16" customFormat="1">
      <c r="A555" s="16">
        <v>552</v>
      </c>
      <c r="B555" s="14" t="s">
        <v>518</v>
      </c>
      <c r="C555" s="14" t="s">
        <v>1040</v>
      </c>
      <c r="D555" s="14" t="s">
        <v>1142</v>
      </c>
      <c r="E555" s="15" t="s">
        <v>521</v>
      </c>
      <c r="F555" s="11" t="s">
        <v>1143</v>
      </c>
      <c r="G555" s="11" t="s">
        <v>1144</v>
      </c>
      <c r="H555" s="54" t="s">
        <v>1253</v>
      </c>
      <c r="I555" s="54" t="s">
        <v>1252</v>
      </c>
      <c r="J555" s="50">
        <v>2.36</v>
      </c>
      <c r="K555" s="51" t="s">
        <v>24</v>
      </c>
      <c r="L555" s="51" t="s">
        <v>24</v>
      </c>
      <c r="M555" s="51" t="s">
        <v>24</v>
      </c>
      <c r="N555" s="22" t="str">
        <f t="shared" ref="N555:N586" si="19">IF(I555="通过",IF(J555&gt;=2,IF(K555="否",IF(L555="否",IF(M555="否","授位","不授位"),"不授位"),"不授位"),"不授位"),"不授位")</f>
        <v>授位</v>
      </c>
      <c r="O555" s="54"/>
      <c r="P555" s="54"/>
    </row>
    <row r="556" spans="1:16">
      <c r="A556" s="18">
        <v>553</v>
      </c>
      <c r="B556" s="12" t="s">
        <v>518</v>
      </c>
      <c r="C556" s="12" t="s">
        <v>1040</v>
      </c>
      <c r="D556" s="12" t="s">
        <v>1142</v>
      </c>
      <c r="E556" s="13" t="s">
        <v>521</v>
      </c>
      <c r="F556" s="10" t="s">
        <v>1145</v>
      </c>
      <c r="G556" s="10" t="s">
        <v>1146</v>
      </c>
      <c r="H556" s="28" t="s">
        <v>1253</v>
      </c>
      <c r="I556" s="30" t="s">
        <v>1252</v>
      </c>
      <c r="J556" s="53">
        <v>2.0499999999999998</v>
      </c>
      <c r="K556" s="45" t="s">
        <v>24</v>
      </c>
      <c r="L556" s="45" t="s">
        <v>24</v>
      </c>
      <c r="M556" s="45" t="s">
        <v>24</v>
      </c>
      <c r="N556" s="22" t="str">
        <f t="shared" si="19"/>
        <v>授位</v>
      </c>
    </row>
    <row r="557" spans="1:16">
      <c r="A557" s="18">
        <v>554</v>
      </c>
      <c r="B557" s="12" t="s">
        <v>518</v>
      </c>
      <c r="C557" s="12" t="s">
        <v>1040</v>
      </c>
      <c r="D557" s="12" t="s">
        <v>1142</v>
      </c>
      <c r="E557" s="13" t="s">
        <v>521</v>
      </c>
      <c r="F557" s="10" t="s">
        <v>1147</v>
      </c>
      <c r="G557" s="10" t="s">
        <v>1148</v>
      </c>
      <c r="H557" s="28" t="s">
        <v>1253</v>
      </c>
      <c r="I557" s="30" t="s">
        <v>1252</v>
      </c>
      <c r="J557" s="53">
        <v>2.61</v>
      </c>
      <c r="K557" s="45" t="s">
        <v>24</v>
      </c>
      <c r="L557" s="45" t="s">
        <v>24</v>
      </c>
      <c r="M557" s="45" t="s">
        <v>24</v>
      </c>
      <c r="N557" s="22" t="str">
        <f t="shared" si="19"/>
        <v>授位</v>
      </c>
    </row>
    <row r="558" spans="1:16">
      <c r="A558" s="18">
        <v>555</v>
      </c>
      <c r="B558" s="12" t="s">
        <v>518</v>
      </c>
      <c r="C558" s="12" t="s">
        <v>1040</v>
      </c>
      <c r="D558" s="12" t="s">
        <v>1142</v>
      </c>
      <c r="E558" s="13" t="s">
        <v>521</v>
      </c>
      <c r="F558" s="10" t="s">
        <v>1149</v>
      </c>
      <c r="G558" s="10" t="s">
        <v>1150</v>
      </c>
      <c r="H558" s="28" t="s">
        <v>1253</v>
      </c>
      <c r="I558" s="30" t="s">
        <v>1252</v>
      </c>
      <c r="J558" s="53">
        <v>2.95</v>
      </c>
      <c r="K558" s="45" t="s">
        <v>24</v>
      </c>
      <c r="L558" s="45" t="s">
        <v>24</v>
      </c>
      <c r="M558" s="45" t="s">
        <v>24</v>
      </c>
      <c r="N558" s="22" t="str">
        <f t="shared" si="19"/>
        <v>授位</v>
      </c>
    </row>
    <row r="559" spans="1:16">
      <c r="A559" s="18">
        <v>556</v>
      </c>
      <c r="B559" s="12" t="s">
        <v>518</v>
      </c>
      <c r="C559" s="12" t="s">
        <v>1040</v>
      </c>
      <c r="D559" s="12" t="s">
        <v>1142</v>
      </c>
      <c r="E559" s="13" t="s">
        <v>521</v>
      </c>
      <c r="F559" s="10" t="s">
        <v>1151</v>
      </c>
      <c r="G559" s="10" t="s">
        <v>1152</v>
      </c>
      <c r="H559" s="28" t="s">
        <v>1253</v>
      </c>
      <c r="I559" s="30" t="s">
        <v>1252</v>
      </c>
      <c r="J559" s="53">
        <v>2.34</v>
      </c>
      <c r="K559" s="45" t="s">
        <v>24</v>
      </c>
      <c r="L559" s="45" t="s">
        <v>24</v>
      </c>
      <c r="M559" s="45" t="s">
        <v>24</v>
      </c>
      <c r="N559" s="22" t="str">
        <f t="shared" si="19"/>
        <v>授位</v>
      </c>
    </row>
    <row r="560" spans="1:16">
      <c r="A560" s="18">
        <v>557</v>
      </c>
      <c r="B560" s="12" t="s">
        <v>518</v>
      </c>
      <c r="C560" s="12" t="s">
        <v>1040</v>
      </c>
      <c r="D560" s="12" t="s">
        <v>1142</v>
      </c>
      <c r="E560" s="13" t="s">
        <v>521</v>
      </c>
      <c r="F560" s="10" t="s">
        <v>1153</v>
      </c>
      <c r="G560" s="10" t="s">
        <v>1154</v>
      </c>
      <c r="H560" s="28" t="s">
        <v>1253</v>
      </c>
      <c r="I560" s="30" t="s">
        <v>1252</v>
      </c>
      <c r="J560" s="53">
        <v>2.02</v>
      </c>
      <c r="K560" s="45" t="s">
        <v>24</v>
      </c>
      <c r="L560" s="45" t="s">
        <v>24</v>
      </c>
      <c r="M560" s="45" t="s">
        <v>24</v>
      </c>
      <c r="N560" s="22" t="str">
        <f t="shared" si="19"/>
        <v>授位</v>
      </c>
    </row>
    <row r="561" spans="1:14">
      <c r="A561" s="18">
        <v>558</v>
      </c>
      <c r="B561" s="12" t="s">
        <v>518</v>
      </c>
      <c r="C561" s="12" t="s">
        <v>1040</v>
      </c>
      <c r="D561" s="12" t="s">
        <v>1142</v>
      </c>
      <c r="E561" s="13" t="s">
        <v>521</v>
      </c>
      <c r="F561" s="10" t="s">
        <v>1155</v>
      </c>
      <c r="G561" s="10" t="s">
        <v>1156</v>
      </c>
      <c r="H561" s="28" t="s">
        <v>1253</v>
      </c>
      <c r="I561" s="30" t="s">
        <v>1252</v>
      </c>
      <c r="J561" s="53">
        <v>2.78</v>
      </c>
      <c r="K561" s="45" t="s">
        <v>24</v>
      </c>
      <c r="L561" s="45" t="s">
        <v>24</v>
      </c>
      <c r="M561" s="45" t="s">
        <v>24</v>
      </c>
      <c r="N561" s="22" t="str">
        <f t="shared" si="19"/>
        <v>授位</v>
      </c>
    </row>
    <row r="562" spans="1:14">
      <c r="A562" s="18">
        <v>559</v>
      </c>
      <c r="B562" s="12" t="s">
        <v>518</v>
      </c>
      <c r="C562" s="12" t="s">
        <v>1040</v>
      </c>
      <c r="D562" s="12" t="s">
        <v>1142</v>
      </c>
      <c r="E562" s="13" t="s">
        <v>521</v>
      </c>
      <c r="F562" s="10" t="s">
        <v>1157</v>
      </c>
      <c r="G562" s="10" t="s">
        <v>1158</v>
      </c>
      <c r="H562" s="28" t="s">
        <v>1253</v>
      </c>
      <c r="I562" s="30" t="s">
        <v>1252</v>
      </c>
      <c r="J562" s="53">
        <v>2.21</v>
      </c>
      <c r="K562" s="45" t="s">
        <v>24</v>
      </c>
      <c r="L562" s="45" t="s">
        <v>24</v>
      </c>
      <c r="M562" s="45" t="s">
        <v>24</v>
      </c>
      <c r="N562" s="22" t="str">
        <f t="shared" si="19"/>
        <v>授位</v>
      </c>
    </row>
    <row r="563" spans="1:14">
      <c r="A563" s="18">
        <v>560</v>
      </c>
      <c r="B563" s="12" t="s">
        <v>518</v>
      </c>
      <c r="C563" s="12" t="s">
        <v>1040</v>
      </c>
      <c r="D563" s="12" t="s">
        <v>1142</v>
      </c>
      <c r="E563" s="13" t="s">
        <v>521</v>
      </c>
      <c r="F563" s="10" t="s">
        <v>1159</v>
      </c>
      <c r="G563" s="10" t="s">
        <v>1160</v>
      </c>
      <c r="H563" s="28" t="s">
        <v>1253</v>
      </c>
      <c r="I563" s="30" t="s">
        <v>1252</v>
      </c>
      <c r="J563" s="53">
        <v>2.1</v>
      </c>
      <c r="K563" s="45" t="s">
        <v>24</v>
      </c>
      <c r="L563" s="45" t="s">
        <v>24</v>
      </c>
      <c r="M563" s="45" t="s">
        <v>24</v>
      </c>
      <c r="N563" s="22" t="str">
        <f t="shared" si="19"/>
        <v>授位</v>
      </c>
    </row>
    <row r="564" spans="1:14">
      <c r="A564" s="18">
        <v>561</v>
      </c>
      <c r="B564" s="12" t="s">
        <v>518</v>
      </c>
      <c r="C564" s="12" t="s">
        <v>1040</v>
      </c>
      <c r="D564" s="12" t="s">
        <v>1142</v>
      </c>
      <c r="E564" s="13" t="s">
        <v>521</v>
      </c>
      <c r="F564" s="10" t="s">
        <v>1161</v>
      </c>
      <c r="G564" s="10" t="s">
        <v>1162</v>
      </c>
      <c r="H564" s="28" t="s">
        <v>1253</v>
      </c>
      <c r="I564" s="30" t="s">
        <v>1252</v>
      </c>
      <c r="J564" s="53">
        <v>2.1800000000000002</v>
      </c>
      <c r="K564" s="45" t="s">
        <v>24</v>
      </c>
      <c r="L564" s="45" t="s">
        <v>24</v>
      </c>
      <c r="M564" s="45" t="s">
        <v>24</v>
      </c>
      <c r="N564" s="22" t="str">
        <f t="shared" si="19"/>
        <v>授位</v>
      </c>
    </row>
    <row r="565" spans="1:14">
      <c r="A565" s="18">
        <v>562</v>
      </c>
      <c r="B565" s="12" t="s">
        <v>518</v>
      </c>
      <c r="C565" s="12" t="s">
        <v>1040</v>
      </c>
      <c r="D565" s="12" t="s">
        <v>1142</v>
      </c>
      <c r="E565" s="13" t="s">
        <v>521</v>
      </c>
      <c r="F565" s="10" t="s">
        <v>1163</v>
      </c>
      <c r="G565" s="10" t="s">
        <v>1164</v>
      </c>
      <c r="H565" s="28" t="s">
        <v>1253</v>
      </c>
      <c r="I565" s="30" t="s">
        <v>1252</v>
      </c>
      <c r="J565" s="53">
        <v>2.5</v>
      </c>
      <c r="K565" s="45" t="s">
        <v>24</v>
      </c>
      <c r="L565" s="45" t="s">
        <v>24</v>
      </c>
      <c r="M565" s="45" t="s">
        <v>24</v>
      </c>
      <c r="N565" s="22" t="str">
        <f t="shared" si="19"/>
        <v>授位</v>
      </c>
    </row>
    <row r="566" spans="1:14">
      <c r="A566" s="18">
        <v>563</v>
      </c>
      <c r="B566" s="12" t="s">
        <v>518</v>
      </c>
      <c r="C566" s="12" t="s">
        <v>1040</v>
      </c>
      <c r="D566" s="12" t="s">
        <v>1142</v>
      </c>
      <c r="E566" s="13" t="s">
        <v>521</v>
      </c>
      <c r="F566" s="10" t="s">
        <v>1165</v>
      </c>
      <c r="G566" s="10" t="s">
        <v>1103</v>
      </c>
      <c r="H566" s="28" t="s">
        <v>1253</v>
      </c>
      <c r="I566" s="30" t="s">
        <v>1252</v>
      </c>
      <c r="J566" s="53">
        <v>2.44</v>
      </c>
      <c r="K566" s="45" t="s">
        <v>24</v>
      </c>
      <c r="L566" s="45" t="s">
        <v>24</v>
      </c>
      <c r="M566" s="45" t="s">
        <v>24</v>
      </c>
      <c r="N566" s="22" t="str">
        <f t="shared" si="19"/>
        <v>授位</v>
      </c>
    </row>
    <row r="567" spans="1:14">
      <c r="A567" s="18">
        <v>564</v>
      </c>
      <c r="B567" s="12" t="s">
        <v>518</v>
      </c>
      <c r="C567" s="12" t="s">
        <v>1040</v>
      </c>
      <c r="D567" s="12" t="s">
        <v>1142</v>
      </c>
      <c r="E567" s="13" t="s">
        <v>521</v>
      </c>
      <c r="F567" s="10" t="s">
        <v>1166</v>
      </c>
      <c r="G567" s="10" t="s">
        <v>1167</v>
      </c>
      <c r="H567" s="28" t="s">
        <v>1253</v>
      </c>
      <c r="I567" s="30" t="s">
        <v>1252</v>
      </c>
      <c r="J567" s="53">
        <v>2.69</v>
      </c>
      <c r="K567" s="45" t="s">
        <v>24</v>
      </c>
      <c r="L567" s="45" t="s">
        <v>24</v>
      </c>
      <c r="M567" s="45" t="s">
        <v>24</v>
      </c>
      <c r="N567" s="22" t="str">
        <f t="shared" si="19"/>
        <v>授位</v>
      </c>
    </row>
    <row r="568" spans="1:14" hidden="1">
      <c r="A568" s="18">
        <v>565</v>
      </c>
      <c r="B568" s="12" t="s">
        <v>518</v>
      </c>
      <c r="C568" s="12" t="s">
        <v>1040</v>
      </c>
      <c r="D568" s="12" t="s">
        <v>1142</v>
      </c>
      <c r="E568" s="13" t="s">
        <v>521</v>
      </c>
      <c r="F568" s="10" t="s">
        <v>1168</v>
      </c>
      <c r="G568" s="10" t="s">
        <v>1169</v>
      </c>
      <c r="H568" s="28" t="s">
        <v>1253</v>
      </c>
      <c r="I568" s="30" t="s">
        <v>1251</v>
      </c>
      <c r="J568" s="53">
        <v>1.18</v>
      </c>
      <c r="K568" s="45" t="s">
        <v>24</v>
      </c>
      <c r="L568" s="45" t="s">
        <v>24</v>
      </c>
      <c r="M568" s="45" t="s">
        <v>24</v>
      </c>
      <c r="N568" s="22" t="str">
        <f t="shared" si="19"/>
        <v>不授位</v>
      </c>
    </row>
    <row r="569" spans="1:14">
      <c r="A569" s="18">
        <v>566</v>
      </c>
      <c r="B569" s="12" t="s">
        <v>518</v>
      </c>
      <c r="C569" s="12" t="s">
        <v>1040</v>
      </c>
      <c r="D569" s="12" t="s">
        <v>1142</v>
      </c>
      <c r="E569" s="13" t="s">
        <v>521</v>
      </c>
      <c r="F569" s="10" t="s">
        <v>1170</v>
      </c>
      <c r="G569" s="10" t="s">
        <v>1171</v>
      </c>
      <c r="H569" s="28" t="s">
        <v>1253</v>
      </c>
      <c r="I569" s="30" t="s">
        <v>1252</v>
      </c>
      <c r="J569" s="53">
        <v>2.19</v>
      </c>
      <c r="K569" s="45" t="s">
        <v>24</v>
      </c>
      <c r="L569" s="45" t="s">
        <v>24</v>
      </c>
      <c r="M569" s="45" t="s">
        <v>24</v>
      </c>
      <c r="N569" s="22" t="str">
        <f t="shared" si="19"/>
        <v>授位</v>
      </c>
    </row>
    <row r="570" spans="1:14">
      <c r="A570" s="18">
        <v>567</v>
      </c>
      <c r="B570" s="12" t="s">
        <v>518</v>
      </c>
      <c r="C570" s="12" t="s">
        <v>1040</v>
      </c>
      <c r="D570" s="12" t="s">
        <v>1142</v>
      </c>
      <c r="E570" s="13" t="s">
        <v>521</v>
      </c>
      <c r="F570" s="10" t="s">
        <v>1172</v>
      </c>
      <c r="G570" s="10" t="s">
        <v>1173</v>
      </c>
      <c r="H570" s="28" t="s">
        <v>1253</v>
      </c>
      <c r="I570" s="30" t="s">
        <v>1252</v>
      </c>
      <c r="J570" s="53">
        <v>2.2999999999999998</v>
      </c>
      <c r="K570" s="45" t="s">
        <v>24</v>
      </c>
      <c r="L570" s="45" t="s">
        <v>24</v>
      </c>
      <c r="M570" s="45" t="s">
        <v>24</v>
      </c>
      <c r="N570" s="22" t="str">
        <f t="shared" si="19"/>
        <v>授位</v>
      </c>
    </row>
    <row r="571" spans="1:14">
      <c r="A571" s="18">
        <v>568</v>
      </c>
      <c r="B571" s="12" t="s">
        <v>518</v>
      </c>
      <c r="C571" s="12" t="s">
        <v>1040</v>
      </c>
      <c r="D571" s="12" t="s">
        <v>1142</v>
      </c>
      <c r="E571" s="13" t="s">
        <v>521</v>
      </c>
      <c r="F571" s="10" t="s">
        <v>1174</v>
      </c>
      <c r="G571" s="10" t="s">
        <v>1175</v>
      </c>
      <c r="H571" s="28" t="s">
        <v>1253</v>
      </c>
      <c r="I571" s="30" t="s">
        <v>1252</v>
      </c>
      <c r="J571" s="53">
        <v>2.39</v>
      </c>
      <c r="K571" s="45" t="s">
        <v>24</v>
      </c>
      <c r="L571" s="45" t="s">
        <v>24</v>
      </c>
      <c r="M571" s="45" t="s">
        <v>24</v>
      </c>
      <c r="N571" s="22" t="str">
        <f t="shared" si="19"/>
        <v>授位</v>
      </c>
    </row>
    <row r="572" spans="1:14">
      <c r="A572" s="18">
        <v>569</v>
      </c>
      <c r="B572" s="12" t="s">
        <v>518</v>
      </c>
      <c r="C572" s="12" t="s">
        <v>1040</v>
      </c>
      <c r="D572" s="12" t="s">
        <v>1142</v>
      </c>
      <c r="E572" s="13" t="s">
        <v>521</v>
      </c>
      <c r="F572" s="10" t="s">
        <v>1176</v>
      </c>
      <c r="G572" s="10" t="s">
        <v>1177</v>
      </c>
      <c r="H572" s="28" t="s">
        <v>1253</v>
      </c>
      <c r="I572" s="30" t="s">
        <v>1252</v>
      </c>
      <c r="J572" s="53">
        <v>2.46</v>
      </c>
      <c r="K572" s="45" t="s">
        <v>24</v>
      </c>
      <c r="L572" s="45" t="s">
        <v>24</v>
      </c>
      <c r="M572" s="45" t="s">
        <v>24</v>
      </c>
      <c r="N572" s="22" t="str">
        <f t="shared" si="19"/>
        <v>授位</v>
      </c>
    </row>
    <row r="573" spans="1:14">
      <c r="A573" s="18">
        <v>570</v>
      </c>
      <c r="B573" s="12" t="s">
        <v>518</v>
      </c>
      <c r="C573" s="12" t="s">
        <v>1040</v>
      </c>
      <c r="D573" s="12" t="s">
        <v>1142</v>
      </c>
      <c r="E573" s="13" t="s">
        <v>521</v>
      </c>
      <c r="F573" s="10" t="s">
        <v>1178</v>
      </c>
      <c r="G573" s="10" t="s">
        <v>1179</v>
      </c>
      <c r="H573" s="28" t="s">
        <v>1253</v>
      </c>
      <c r="I573" s="30" t="s">
        <v>1252</v>
      </c>
      <c r="J573" s="53">
        <v>2.04</v>
      </c>
      <c r="K573" s="45" t="s">
        <v>24</v>
      </c>
      <c r="L573" s="45" t="s">
        <v>24</v>
      </c>
      <c r="M573" s="45" t="s">
        <v>24</v>
      </c>
      <c r="N573" s="22" t="str">
        <f t="shared" si="19"/>
        <v>授位</v>
      </c>
    </row>
    <row r="574" spans="1:14">
      <c r="A574" s="18">
        <v>571</v>
      </c>
      <c r="B574" s="12" t="s">
        <v>518</v>
      </c>
      <c r="C574" s="12" t="s">
        <v>1040</v>
      </c>
      <c r="D574" s="12" t="s">
        <v>1142</v>
      </c>
      <c r="E574" s="13" t="s">
        <v>521</v>
      </c>
      <c r="F574" s="10" t="s">
        <v>1180</v>
      </c>
      <c r="G574" s="10" t="s">
        <v>1181</v>
      </c>
      <c r="H574" s="28" t="s">
        <v>1253</v>
      </c>
      <c r="I574" s="30" t="s">
        <v>1252</v>
      </c>
      <c r="J574" s="53">
        <v>2.02</v>
      </c>
      <c r="K574" s="45" t="s">
        <v>24</v>
      </c>
      <c r="L574" s="45" t="s">
        <v>24</v>
      </c>
      <c r="M574" s="45" t="s">
        <v>24</v>
      </c>
      <c r="N574" s="22" t="str">
        <f t="shared" si="19"/>
        <v>授位</v>
      </c>
    </row>
    <row r="575" spans="1:14">
      <c r="A575" s="18">
        <v>572</v>
      </c>
      <c r="B575" s="12" t="s">
        <v>518</v>
      </c>
      <c r="C575" s="12" t="s">
        <v>1040</v>
      </c>
      <c r="D575" s="12" t="s">
        <v>1142</v>
      </c>
      <c r="E575" s="13" t="s">
        <v>521</v>
      </c>
      <c r="F575" s="10" t="s">
        <v>1182</v>
      </c>
      <c r="G575" s="10" t="s">
        <v>1183</v>
      </c>
      <c r="H575" s="28" t="s">
        <v>1253</v>
      </c>
      <c r="I575" s="30" t="s">
        <v>1252</v>
      </c>
      <c r="J575" s="53">
        <v>2.42</v>
      </c>
      <c r="K575" s="45" t="s">
        <v>24</v>
      </c>
      <c r="L575" s="45" t="s">
        <v>24</v>
      </c>
      <c r="M575" s="45" t="s">
        <v>24</v>
      </c>
      <c r="N575" s="22" t="str">
        <f t="shared" si="19"/>
        <v>授位</v>
      </c>
    </row>
    <row r="576" spans="1:14">
      <c r="A576" s="18">
        <v>573</v>
      </c>
      <c r="B576" s="12" t="s">
        <v>518</v>
      </c>
      <c r="C576" s="12" t="s">
        <v>1040</v>
      </c>
      <c r="D576" s="12" t="s">
        <v>1142</v>
      </c>
      <c r="E576" s="13" t="s">
        <v>521</v>
      </c>
      <c r="F576" s="10" t="s">
        <v>1184</v>
      </c>
      <c r="G576" s="10" t="s">
        <v>1185</v>
      </c>
      <c r="H576" s="28" t="s">
        <v>1253</v>
      </c>
      <c r="I576" s="30" t="s">
        <v>1252</v>
      </c>
      <c r="J576" s="53">
        <v>3.22</v>
      </c>
      <c r="K576" s="45" t="s">
        <v>24</v>
      </c>
      <c r="L576" s="45" t="s">
        <v>24</v>
      </c>
      <c r="M576" s="45" t="s">
        <v>24</v>
      </c>
      <c r="N576" s="22" t="str">
        <f t="shared" si="19"/>
        <v>授位</v>
      </c>
    </row>
    <row r="577" spans="1:14">
      <c r="A577" s="18">
        <v>574</v>
      </c>
      <c r="B577" s="12" t="s">
        <v>518</v>
      </c>
      <c r="C577" s="12" t="s">
        <v>1040</v>
      </c>
      <c r="D577" s="12" t="s">
        <v>1142</v>
      </c>
      <c r="E577" s="13" t="s">
        <v>521</v>
      </c>
      <c r="F577" s="10" t="s">
        <v>1186</v>
      </c>
      <c r="G577" s="10" t="s">
        <v>1187</v>
      </c>
      <c r="H577" s="28" t="s">
        <v>1253</v>
      </c>
      <c r="I577" s="30" t="s">
        <v>1252</v>
      </c>
      <c r="J577" s="53">
        <v>2.25</v>
      </c>
      <c r="K577" s="45" t="s">
        <v>24</v>
      </c>
      <c r="L577" s="45" t="s">
        <v>24</v>
      </c>
      <c r="M577" s="45" t="s">
        <v>24</v>
      </c>
      <c r="N577" s="22" t="str">
        <f t="shared" si="19"/>
        <v>授位</v>
      </c>
    </row>
    <row r="578" spans="1:14">
      <c r="A578" s="18">
        <v>575</v>
      </c>
      <c r="B578" s="12" t="s">
        <v>518</v>
      </c>
      <c r="C578" s="12" t="s">
        <v>1040</v>
      </c>
      <c r="D578" s="12" t="s">
        <v>1142</v>
      </c>
      <c r="E578" s="13" t="s">
        <v>521</v>
      </c>
      <c r="F578" s="10" t="s">
        <v>1188</v>
      </c>
      <c r="G578" s="10" t="s">
        <v>1189</v>
      </c>
      <c r="H578" s="28" t="s">
        <v>1253</v>
      </c>
      <c r="I578" s="30" t="s">
        <v>1252</v>
      </c>
      <c r="J578" s="53">
        <v>2.19</v>
      </c>
      <c r="K578" s="45" t="s">
        <v>24</v>
      </c>
      <c r="L578" s="45" t="s">
        <v>24</v>
      </c>
      <c r="M578" s="45" t="s">
        <v>24</v>
      </c>
      <c r="N578" s="22" t="str">
        <f t="shared" si="19"/>
        <v>授位</v>
      </c>
    </row>
    <row r="579" spans="1:14">
      <c r="A579" s="18">
        <v>576</v>
      </c>
      <c r="B579" s="12" t="s">
        <v>518</v>
      </c>
      <c r="C579" s="12" t="s">
        <v>1040</v>
      </c>
      <c r="D579" s="12" t="s">
        <v>1142</v>
      </c>
      <c r="E579" s="13" t="s">
        <v>521</v>
      </c>
      <c r="F579" s="10" t="s">
        <v>1190</v>
      </c>
      <c r="G579" s="10" t="s">
        <v>1191</v>
      </c>
      <c r="H579" s="28" t="s">
        <v>1253</v>
      </c>
      <c r="I579" s="30" t="s">
        <v>1252</v>
      </c>
      <c r="J579" s="53">
        <v>2.17</v>
      </c>
      <c r="K579" s="45" t="s">
        <v>24</v>
      </c>
      <c r="L579" s="45" t="s">
        <v>24</v>
      </c>
      <c r="M579" s="45" t="s">
        <v>24</v>
      </c>
      <c r="N579" s="22" t="str">
        <f t="shared" si="19"/>
        <v>授位</v>
      </c>
    </row>
    <row r="580" spans="1:14">
      <c r="A580" s="18">
        <v>577</v>
      </c>
      <c r="B580" s="12" t="s">
        <v>518</v>
      </c>
      <c r="C580" s="12" t="s">
        <v>1040</v>
      </c>
      <c r="D580" s="12" t="s">
        <v>1142</v>
      </c>
      <c r="E580" s="13" t="s">
        <v>521</v>
      </c>
      <c r="F580" s="10" t="s">
        <v>1192</v>
      </c>
      <c r="G580" s="10" t="s">
        <v>1193</v>
      </c>
      <c r="H580" s="28" t="s">
        <v>1253</v>
      </c>
      <c r="I580" s="30" t="s">
        <v>1252</v>
      </c>
      <c r="J580" s="53">
        <v>2.08</v>
      </c>
      <c r="K580" s="45" t="s">
        <v>24</v>
      </c>
      <c r="L580" s="45" t="s">
        <v>24</v>
      </c>
      <c r="M580" s="45" t="s">
        <v>24</v>
      </c>
      <c r="N580" s="22" t="str">
        <f t="shared" si="19"/>
        <v>授位</v>
      </c>
    </row>
    <row r="581" spans="1:14">
      <c r="A581" s="18">
        <v>578</v>
      </c>
      <c r="B581" s="12" t="s">
        <v>518</v>
      </c>
      <c r="C581" s="12" t="s">
        <v>1040</v>
      </c>
      <c r="D581" s="12" t="s">
        <v>1142</v>
      </c>
      <c r="E581" s="13" t="s">
        <v>521</v>
      </c>
      <c r="F581" s="10" t="s">
        <v>1194</v>
      </c>
      <c r="G581" s="10" t="s">
        <v>1195</v>
      </c>
      <c r="H581" s="28" t="s">
        <v>1253</v>
      </c>
      <c r="I581" s="30" t="s">
        <v>1252</v>
      </c>
      <c r="J581" s="53">
        <v>2.19</v>
      </c>
      <c r="K581" s="45" t="s">
        <v>24</v>
      </c>
      <c r="L581" s="45" t="s">
        <v>24</v>
      </c>
      <c r="M581" s="45" t="s">
        <v>24</v>
      </c>
      <c r="N581" s="22" t="str">
        <f t="shared" si="19"/>
        <v>授位</v>
      </c>
    </row>
    <row r="582" spans="1:14">
      <c r="A582" s="18">
        <v>579</v>
      </c>
      <c r="B582" s="12" t="s">
        <v>518</v>
      </c>
      <c r="C582" s="12" t="s">
        <v>1040</v>
      </c>
      <c r="D582" s="12" t="s">
        <v>1142</v>
      </c>
      <c r="E582" s="13" t="s">
        <v>521</v>
      </c>
      <c r="F582" s="10" t="s">
        <v>1196</v>
      </c>
      <c r="G582" s="10" t="s">
        <v>1197</v>
      </c>
      <c r="H582" s="28" t="s">
        <v>1253</v>
      </c>
      <c r="I582" s="30" t="s">
        <v>1252</v>
      </c>
      <c r="J582" s="53">
        <v>2.13</v>
      </c>
      <c r="K582" s="45" t="s">
        <v>24</v>
      </c>
      <c r="L582" s="45" t="s">
        <v>24</v>
      </c>
      <c r="M582" s="45" t="s">
        <v>24</v>
      </c>
      <c r="N582" s="22" t="str">
        <f t="shared" si="19"/>
        <v>授位</v>
      </c>
    </row>
    <row r="583" spans="1:14">
      <c r="A583" s="18">
        <v>580</v>
      </c>
      <c r="B583" s="12" t="s">
        <v>518</v>
      </c>
      <c r="C583" s="12" t="s">
        <v>1040</v>
      </c>
      <c r="D583" s="12" t="s">
        <v>1142</v>
      </c>
      <c r="E583" s="13" t="s">
        <v>521</v>
      </c>
      <c r="F583" s="10" t="s">
        <v>1198</v>
      </c>
      <c r="G583" s="10" t="s">
        <v>1199</v>
      </c>
      <c r="H583" s="28" t="s">
        <v>1253</v>
      </c>
      <c r="I583" s="30" t="s">
        <v>1252</v>
      </c>
      <c r="J583" s="53">
        <v>2.25</v>
      </c>
      <c r="K583" s="45" t="s">
        <v>24</v>
      </c>
      <c r="L583" s="45" t="s">
        <v>24</v>
      </c>
      <c r="M583" s="45" t="s">
        <v>24</v>
      </c>
      <c r="N583" s="22" t="str">
        <f t="shared" si="19"/>
        <v>授位</v>
      </c>
    </row>
    <row r="584" spans="1:14">
      <c r="A584" s="18">
        <v>581</v>
      </c>
      <c r="B584" s="12" t="s">
        <v>518</v>
      </c>
      <c r="C584" s="12" t="s">
        <v>1040</v>
      </c>
      <c r="D584" s="12" t="s">
        <v>1142</v>
      </c>
      <c r="E584" s="13" t="s">
        <v>521</v>
      </c>
      <c r="F584" s="10" t="s">
        <v>1200</v>
      </c>
      <c r="G584" s="10" t="s">
        <v>1201</v>
      </c>
      <c r="H584" s="28" t="s">
        <v>1253</v>
      </c>
      <c r="I584" s="30" t="s">
        <v>1252</v>
      </c>
      <c r="J584" s="53">
        <v>3.08</v>
      </c>
      <c r="K584" s="45" t="s">
        <v>24</v>
      </c>
      <c r="L584" s="45" t="s">
        <v>24</v>
      </c>
      <c r="M584" s="45" t="s">
        <v>24</v>
      </c>
      <c r="N584" s="22" t="str">
        <f t="shared" si="19"/>
        <v>授位</v>
      </c>
    </row>
    <row r="585" spans="1:14" hidden="1">
      <c r="A585" s="18">
        <v>582</v>
      </c>
      <c r="B585" s="12" t="s">
        <v>518</v>
      </c>
      <c r="C585" s="12" t="s">
        <v>1040</v>
      </c>
      <c r="D585" s="12" t="s">
        <v>1142</v>
      </c>
      <c r="E585" s="13" t="s">
        <v>521</v>
      </c>
      <c r="F585" s="10" t="s">
        <v>1202</v>
      </c>
      <c r="G585" s="10" t="s">
        <v>1203</v>
      </c>
      <c r="H585" s="28" t="s">
        <v>1253</v>
      </c>
      <c r="I585" s="30" t="s">
        <v>1251</v>
      </c>
      <c r="J585" s="53">
        <v>2.0499999999999998</v>
      </c>
      <c r="K585" s="45" t="s">
        <v>24</v>
      </c>
      <c r="L585" s="45" t="s">
        <v>24</v>
      </c>
      <c r="M585" s="45" t="s">
        <v>24</v>
      </c>
      <c r="N585" s="22" t="str">
        <f t="shared" si="19"/>
        <v>不授位</v>
      </c>
    </row>
    <row r="586" spans="1:14" hidden="1">
      <c r="A586" s="18">
        <v>583</v>
      </c>
      <c r="B586" s="12" t="s">
        <v>518</v>
      </c>
      <c r="C586" s="12" t="s">
        <v>1040</v>
      </c>
      <c r="D586" s="12" t="s">
        <v>1142</v>
      </c>
      <c r="E586" s="13" t="s">
        <v>521</v>
      </c>
      <c r="F586" s="10" t="s">
        <v>1204</v>
      </c>
      <c r="G586" s="10" t="s">
        <v>1205</v>
      </c>
      <c r="H586" s="28" t="s">
        <v>1253</v>
      </c>
      <c r="I586" s="30" t="s">
        <v>1251</v>
      </c>
      <c r="J586" s="53">
        <v>1.85</v>
      </c>
      <c r="K586" s="45" t="s">
        <v>24</v>
      </c>
      <c r="L586" s="45" t="s">
        <v>24</v>
      </c>
      <c r="M586" s="45" t="s">
        <v>24</v>
      </c>
      <c r="N586" s="22" t="str">
        <f t="shared" si="19"/>
        <v>不授位</v>
      </c>
    </row>
    <row r="587" spans="1:14" hidden="1">
      <c r="A587" s="18">
        <v>584</v>
      </c>
      <c r="B587" s="12" t="s">
        <v>518</v>
      </c>
      <c r="C587" s="12" t="s">
        <v>1040</v>
      </c>
      <c r="D587" s="12" t="s">
        <v>1142</v>
      </c>
      <c r="E587" s="13" t="s">
        <v>521</v>
      </c>
      <c r="F587" s="10" t="s">
        <v>1206</v>
      </c>
      <c r="G587" s="10" t="s">
        <v>1207</v>
      </c>
      <c r="H587" s="28" t="s">
        <v>1253</v>
      </c>
      <c r="I587" s="30" t="s">
        <v>1251</v>
      </c>
      <c r="J587" s="53">
        <v>2.13</v>
      </c>
      <c r="K587" s="45" t="s">
        <v>24</v>
      </c>
      <c r="L587" s="45" t="s">
        <v>24</v>
      </c>
      <c r="M587" s="45" t="s">
        <v>24</v>
      </c>
      <c r="N587" s="22" t="str">
        <f t="shared" ref="N587:N603" si="20">IF(I587="通过",IF(J587&gt;=2,IF(K587="否",IF(L587="否",IF(M587="否","授位","不授位"),"不授位"),"不授位"),"不授位"),"不授位")</f>
        <v>不授位</v>
      </c>
    </row>
    <row r="588" spans="1:14">
      <c r="A588" s="18">
        <v>585</v>
      </c>
      <c r="B588" s="12" t="s">
        <v>518</v>
      </c>
      <c r="C588" s="12" t="s">
        <v>1040</v>
      </c>
      <c r="D588" s="12" t="s">
        <v>1142</v>
      </c>
      <c r="E588" s="13" t="s">
        <v>521</v>
      </c>
      <c r="F588" s="10" t="s">
        <v>1208</v>
      </c>
      <c r="G588" s="10" t="s">
        <v>1209</v>
      </c>
      <c r="H588" s="28" t="s">
        <v>1253</v>
      </c>
      <c r="I588" s="30" t="s">
        <v>1252</v>
      </c>
      <c r="J588" s="53">
        <v>3.26</v>
      </c>
      <c r="K588" s="45" t="s">
        <v>24</v>
      </c>
      <c r="L588" s="45" t="s">
        <v>24</v>
      </c>
      <c r="M588" s="45" t="s">
        <v>24</v>
      </c>
      <c r="N588" s="22" t="str">
        <f t="shared" si="20"/>
        <v>授位</v>
      </c>
    </row>
    <row r="589" spans="1:14">
      <c r="A589" s="18">
        <v>586</v>
      </c>
      <c r="B589" s="12" t="s">
        <v>518</v>
      </c>
      <c r="C589" s="12" t="s">
        <v>1040</v>
      </c>
      <c r="D589" s="12" t="s">
        <v>1142</v>
      </c>
      <c r="E589" s="13" t="s">
        <v>521</v>
      </c>
      <c r="F589" s="10" t="s">
        <v>1210</v>
      </c>
      <c r="G589" s="10" t="s">
        <v>1211</v>
      </c>
      <c r="H589" s="28" t="s">
        <v>1253</v>
      </c>
      <c r="I589" s="30" t="s">
        <v>1252</v>
      </c>
      <c r="J589" s="53">
        <v>2.19</v>
      </c>
      <c r="K589" s="45" t="s">
        <v>24</v>
      </c>
      <c r="L589" s="45" t="s">
        <v>24</v>
      </c>
      <c r="M589" s="45" t="s">
        <v>24</v>
      </c>
      <c r="N589" s="22" t="str">
        <f t="shared" si="20"/>
        <v>授位</v>
      </c>
    </row>
    <row r="590" spans="1:14">
      <c r="A590" s="18">
        <v>587</v>
      </c>
      <c r="B590" s="12" t="s">
        <v>518</v>
      </c>
      <c r="C590" s="12" t="s">
        <v>1040</v>
      </c>
      <c r="D590" s="12" t="s">
        <v>1142</v>
      </c>
      <c r="E590" s="13" t="s">
        <v>521</v>
      </c>
      <c r="F590" s="10" t="s">
        <v>1212</v>
      </c>
      <c r="G590" s="10" t="s">
        <v>1213</v>
      </c>
      <c r="H590" s="28" t="s">
        <v>1253</v>
      </c>
      <c r="I590" s="30" t="s">
        <v>1252</v>
      </c>
      <c r="J590" s="53">
        <v>2.69</v>
      </c>
      <c r="K590" s="45" t="s">
        <v>24</v>
      </c>
      <c r="L590" s="45" t="s">
        <v>24</v>
      </c>
      <c r="M590" s="45" t="s">
        <v>24</v>
      </c>
      <c r="N590" s="22" t="str">
        <f t="shared" si="20"/>
        <v>授位</v>
      </c>
    </row>
    <row r="591" spans="1:14">
      <c r="A591" s="18">
        <v>588</v>
      </c>
      <c r="B591" s="12" t="s">
        <v>518</v>
      </c>
      <c r="C591" s="12" t="s">
        <v>1040</v>
      </c>
      <c r="D591" s="12" t="s">
        <v>1142</v>
      </c>
      <c r="E591" s="13" t="s">
        <v>521</v>
      </c>
      <c r="F591" s="10" t="s">
        <v>1214</v>
      </c>
      <c r="G591" s="10" t="s">
        <v>1215</v>
      </c>
      <c r="H591" s="28" t="s">
        <v>1253</v>
      </c>
      <c r="I591" s="30" t="s">
        <v>1252</v>
      </c>
      <c r="J591" s="53">
        <v>2.48</v>
      </c>
      <c r="K591" s="45" t="s">
        <v>24</v>
      </c>
      <c r="L591" s="45" t="s">
        <v>24</v>
      </c>
      <c r="M591" s="45" t="s">
        <v>24</v>
      </c>
      <c r="N591" s="22" t="str">
        <f t="shared" si="20"/>
        <v>授位</v>
      </c>
    </row>
    <row r="592" spans="1:14">
      <c r="A592" s="18">
        <v>589</v>
      </c>
      <c r="B592" s="12" t="s">
        <v>518</v>
      </c>
      <c r="C592" s="12" t="s">
        <v>1040</v>
      </c>
      <c r="D592" s="12" t="s">
        <v>1142</v>
      </c>
      <c r="E592" s="13" t="s">
        <v>521</v>
      </c>
      <c r="F592" s="10" t="s">
        <v>1216</v>
      </c>
      <c r="G592" s="10" t="s">
        <v>1217</v>
      </c>
      <c r="H592" s="28" t="s">
        <v>1253</v>
      </c>
      <c r="I592" s="30" t="s">
        <v>1252</v>
      </c>
      <c r="J592" s="53">
        <v>2.25</v>
      </c>
      <c r="K592" s="45" t="s">
        <v>24</v>
      </c>
      <c r="L592" s="45" t="s">
        <v>24</v>
      </c>
      <c r="M592" s="45" t="s">
        <v>24</v>
      </c>
      <c r="N592" s="22" t="str">
        <f t="shared" si="20"/>
        <v>授位</v>
      </c>
    </row>
    <row r="593" spans="1:16">
      <c r="A593" s="18">
        <v>590</v>
      </c>
      <c r="B593" s="12" t="s">
        <v>518</v>
      </c>
      <c r="C593" s="12" t="s">
        <v>1040</v>
      </c>
      <c r="D593" s="12" t="s">
        <v>1142</v>
      </c>
      <c r="E593" s="13" t="s">
        <v>521</v>
      </c>
      <c r="F593" s="10" t="s">
        <v>1218</v>
      </c>
      <c r="G593" s="10" t="s">
        <v>1219</v>
      </c>
      <c r="H593" s="28" t="s">
        <v>1253</v>
      </c>
      <c r="I593" s="30" t="s">
        <v>1252</v>
      </c>
      <c r="J593" s="53">
        <v>3.17</v>
      </c>
      <c r="K593" s="45" t="s">
        <v>24</v>
      </c>
      <c r="L593" s="45" t="s">
        <v>24</v>
      </c>
      <c r="M593" s="45" t="s">
        <v>24</v>
      </c>
      <c r="N593" s="22" t="str">
        <f t="shared" si="20"/>
        <v>授位</v>
      </c>
    </row>
    <row r="594" spans="1:16">
      <c r="A594" s="18">
        <v>591</v>
      </c>
      <c r="B594" s="12" t="s">
        <v>518</v>
      </c>
      <c r="C594" s="12" t="s">
        <v>1040</v>
      </c>
      <c r="D594" s="12" t="s">
        <v>1142</v>
      </c>
      <c r="E594" s="13" t="s">
        <v>521</v>
      </c>
      <c r="F594" s="10" t="s">
        <v>1220</v>
      </c>
      <c r="G594" s="10" t="s">
        <v>1221</v>
      </c>
      <c r="H594" s="28" t="s">
        <v>1253</v>
      </c>
      <c r="I594" s="30" t="s">
        <v>1252</v>
      </c>
      <c r="J594" s="53">
        <v>2.31</v>
      </c>
      <c r="K594" s="45" t="s">
        <v>24</v>
      </c>
      <c r="L594" s="45" t="s">
        <v>24</v>
      </c>
      <c r="M594" s="45" t="s">
        <v>24</v>
      </c>
      <c r="N594" s="22" t="str">
        <f t="shared" si="20"/>
        <v>授位</v>
      </c>
    </row>
    <row r="595" spans="1:16">
      <c r="A595" s="18">
        <v>592</v>
      </c>
      <c r="B595" s="12" t="s">
        <v>518</v>
      </c>
      <c r="C595" s="12" t="s">
        <v>1040</v>
      </c>
      <c r="D595" s="12" t="s">
        <v>1142</v>
      </c>
      <c r="E595" s="13" t="s">
        <v>521</v>
      </c>
      <c r="F595" s="10" t="s">
        <v>1222</v>
      </c>
      <c r="G595" s="10" t="s">
        <v>1223</v>
      </c>
      <c r="H595" s="28" t="s">
        <v>1253</v>
      </c>
      <c r="I595" s="30" t="s">
        <v>1252</v>
      </c>
      <c r="J595" s="53">
        <v>2.13</v>
      </c>
      <c r="K595" s="45" t="s">
        <v>24</v>
      </c>
      <c r="L595" s="45" t="s">
        <v>24</v>
      </c>
      <c r="M595" s="45" t="s">
        <v>24</v>
      </c>
      <c r="N595" s="22" t="str">
        <f t="shared" si="20"/>
        <v>授位</v>
      </c>
    </row>
    <row r="596" spans="1:16" hidden="1">
      <c r="A596" s="18">
        <v>593</v>
      </c>
      <c r="B596" s="12" t="s">
        <v>518</v>
      </c>
      <c r="C596" s="12" t="s">
        <v>1040</v>
      </c>
      <c r="D596" s="12" t="s">
        <v>1142</v>
      </c>
      <c r="E596" s="13" t="s">
        <v>521</v>
      </c>
      <c r="F596" s="10" t="s">
        <v>1224</v>
      </c>
      <c r="G596" s="10" t="s">
        <v>1225</v>
      </c>
      <c r="H596" s="28" t="s">
        <v>1253</v>
      </c>
      <c r="I596" s="30" t="s">
        <v>1251</v>
      </c>
      <c r="J596" s="53">
        <v>1.99</v>
      </c>
      <c r="K596" s="45" t="s">
        <v>24</v>
      </c>
      <c r="L596" s="45" t="s">
        <v>24</v>
      </c>
      <c r="M596" s="45" t="s">
        <v>24</v>
      </c>
      <c r="N596" s="22" t="str">
        <f t="shared" si="20"/>
        <v>不授位</v>
      </c>
    </row>
    <row r="597" spans="1:16">
      <c r="A597" s="18">
        <v>594</v>
      </c>
      <c r="B597" s="12" t="s">
        <v>518</v>
      </c>
      <c r="C597" s="12" t="s">
        <v>1040</v>
      </c>
      <c r="D597" s="12" t="s">
        <v>1142</v>
      </c>
      <c r="E597" s="13" t="s">
        <v>521</v>
      </c>
      <c r="F597" s="10" t="s">
        <v>1226</v>
      </c>
      <c r="G597" s="10" t="s">
        <v>1227</v>
      </c>
      <c r="H597" s="28" t="s">
        <v>1253</v>
      </c>
      <c r="I597" s="30" t="s">
        <v>1252</v>
      </c>
      <c r="J597" s="53">
        <v>2.98</v>
      </c>
      <c r="K597" s="45" t="s">
        <v>24</v>
      </c>
      <c r="L597" s="45" t="s">
        <v>24</v>
      </c>
      <c r="M597" s="45" t="s">
        <v>24</v>
      </c>
      <c r="N597" s="22" t="str">
        <f t="shared" si="20"/>
        <v>授位</v>
      </c>
    </row>
    <row r="598" spans="1:16" hidden="1">
      <c r="A598" s="18">
        <v>595</v>
      </c>
      <c r="B598" s="12" t="s">
        <v>518</v>
      </c>
      <c r="C598" s="12" t="s">
        <v>1040</v>
      </c>
      <c r="D598" s="12" t="s">
        <v>1142</v>
      </c>
      <c r="E598" s="13" t="s">
        <v>521</v>
      </c>
      <c r="F598" s="10" t="s">
        <v>1228</v>
      </c>
      <c r="G598" s="10" t="s">
        <v>1229</v>
      </c>
      <c r="H598" s="28" t="s">
        <v>1253</v>
      </c>
      <c r="I598" s="30" t="s">
        <v>1251</v>
      </c>
      <c r="J598" s="53">
        <v>2.11</v>
      </c>
      <c r="K598" s="45" t="s">
        <v>24</v>
      </c>
      <c r="L598" s="45" t="s">
        <v>24</v>
      </c>
      <c r="M598" s="45" t="s">
        <v>24</v>
      </c>
      <c r="N598" s="22" t="str">
        <f t="shared" si="20"/>
        <v>不授位</v>
      </c>
    </row>
    <row r="599" spans="1:16">
      <c r="A599" s="18">
        <v>596</v>
      </c>
      <c r="B599" s="12" t="s">
        <v>518</v>
      </c>
      <c r="C599" s="12" t="s">
        <v>1040</v>
      </c>
      <c r="D599" s="12" t="s">
        <v>1142</v>
      </c>
      <c r="E599" s="13" t="s">
        <v>521</v>
      </c>
      <c r="F599" s="10" t="s">
        <v>1230</v>
      </c>
      <c r="G599" s="10" t="s">
        <v>1231</v>
      </c>
      <c r="H599" s="28" t="s">
        <v>1253</v>
      </c>
      <c r="I599" s="30" t="s">
        <v>1252</v>
      </c>
      <c r="J599" s="53">
        <v>2.33</v>
      </c>
      <c r="K599" s="45" t="s">
        <v>24</v>
      </c>
      <c r="L599" s="45" t="s">
        <v>24</v>
      </c>
      <c r="M599" s="45" t="s">
        <v>24</v>
      </c>
      <c r="N599" s="22" t="str">
        <f t="shared" si="20"/>
        <v>授位</v>
      </c>
    </row>
    <row r="600" spans="1:16" hidden="1">
      <c r="A600" s="18">
        <v>597</v>
      </c>
      <c r="B600" s="12" t="s">
        <v>518</v>
      </c>
      <c r="C600" s="12" t="s">
        <v>1040</v>
      </c>
      <c r="D600" s="12" t="s">
        <v>1142</v>
      </c>
      <c r="E600" s="13" t="s">
        <v>521</v>
      </c>
      <c r="F600" s="10" t="s">
        <v>1232</v>
      </c>
      <c r="G600" s="10" t="s">
        <v>1233</v>
      </c>
      <c r="H600" s="28" t="s">
        <v>1253</v>
      </c>
      <c r="I600" s="30" t="s">
        <v>1251</v>
      </c>
      <c r="J600" s="53">
        <v>2.1800000000000002</v>
      </c>
      <c r="K600" s="45" t="s">
        <v>24</v>
      </c>
      <c r="L600" s="45" t="s">
        <v>24</v>
      </c>
      <c r="M600" s="45" t="s">
        <v>24</v>
      </c>
      <c r="N600" s="22" t="str">
        <f t="shared" si="20"/>
        <v>不授位</v>
      </c>
    </row>
    <row r="601" spans="1:16" hidden="1">
      <c r="A601" s="18">
        <v>598</v>
      </c>
      <c r="B601" s="12" t="s">
        <v>518</v>
      </c>
      <c r="C601" s="12" t="s">
        <v>1040</v>
      </c>
      <c r="D601" s="12" t="s">
        <v>1142</v>
      </c>
      <c r="E601" s="13" t="s">
        <v>521</v>
      </c>
      <c r="F601" s="10" t="s">
        <v>1234</v>
      </c>
      <c r="G601" s="10" t="s">
        <v>1235</v>
      </c>
      <c r="H601" s="28" t="s">
        <v>1253</v>
      </c>
      <c r="I601" s="30" t="s">
        <v>1251</v>
      </c>
      <c r="J601" s="53">
        <v>1.63</v>
      </c>
      <c r="K601" s="45" t="s">
        <v>24</v>
      </c>
      <c r="L601" s="45" t="s">
        <v>24</v>
      </c>
      <c r="M601" s="45" t="s">
        <v>24</v>
      </c>
      <c r="N601" s="22" t="str">
        <f t="shared" si="20"/>
        <v>不授位</v>
      </c>
    </row>
    <row r="602" spans="1:16">
      <c r="A602" s="18">
        <v>599</v>
      </c>
      <c r="B602" s="12" t="s">
        <v>518</v>
      </c>
      <c r="C602" s="12" t="s">
        <v>1040</v>
      </c>
      <c r="D602" s="12" t="s">
        <v>1142</v>
      </c>
      <c r="E602" s="13" t="s">
        <v>521</v>
      </c>
      <c r="F602" s="10" t="s">
        <v>1236</v>
      </c>
      <c r="G602" s="10" t="s">
        <v>1237</v>
      </c>
      <c r="H602" s="28" t="s">
        <v>1253</v>
      </c>
      <c r="I602" s="30" t="s">
        <v>1252</v>
      </c>
      <c r="J602" s="53">
        <v>2.0699999999999998</v>
      </c>
      <c r="K602" s="45" t="s">
        <v>24</v>
      </c>
      <c r="L602" s="45" t="s">
        <v>24</v>
      </c>
      <c r="M602" s="45" t="s">
        <v>24</v>
      </c>
      <c r="N602" s="22" t="str">
        <f t="shared" si="20"/>
        <v>授位</v>
      </c>
    </row>
    <row r="603" spans="1:16">
      <c r="A603" s="18">
        <v>600</v>
      </c>
      <c r="B603" s="12" t="s">
        <v>518</v>
      </c>
      <c r="C603" s="12" t="s">
        <v>1040</v>
      </c>
      <c r="D603" s="12" t="s">
        <v>1142</v>
      </c>
      <c r="E603" s="13" t="s">
        <v>521</v>
      </c>
      <c r="F603" s="10" t="s">
        <v>1238</v>
      </c>
      <c r="G603" s="10" t="s">
        <v>1239</v>
      </c>
      <c r="H603" s="28" t="s">
        <v>1253</v>
      </c>
      <c r="I603" s="30" t="s">
        <v>1252</v>
      </c>
      <c r="J603" s="53">
        <v>2.04</v>
      </c>
      <c r="K603" s="45" t="s">
        <v>24</v>
      </c>
      <c r="L603" s="45" t="s">
        <v>24</v>
      </c>
      <c r="M603" s="45" t="s">
        <v>24</v>
      </c>
      <c r="N603" s="22" t="str">
        <f t="shared" si="20"/>
        <v>授位</v>
      </c>
    </row>
    <row r="604" spans="1:16">
      <c r="J604" s="18"/>
    </row>
    <row r="605" spans="1:16">
      <c r="B605" s="18"/>
      <c r="C605" s="18"/>
      <c r="D605" s="18"/>
      <c r="E605" s="18"/>
      <c r="F605" s="18"/>
      <c r="G605" s="18"/>
      <c r="H605" s="18"/>
      <c r="I605" s="18"/>
      <c r="J605" s="18"/>
      <c r="K605" s="18"/>
      <c r="L605" s="18"/>
      <c r="M605" s="18"/>
      <c r="N605" s="18"/>
      <c r="O605" s="18"/>
      <c r="P605" s="18"/>
    </row>
    <row r="606" spans="1:16">
      <c r="B606" s="18"/>
      <c r="C606" s="18"/>
      <c r="D606" s="18"/>
      <c r="E606" s="18"/>
      <c r="F606" s="18"/>
      <c r="G606" s="18"/>
      <c r="H606" s="18"/>
      <c r="I606" s="18"/>
      <c r="J606" s="18"/>
      <c r="K606" s="18"/>
      <c r="L606" s="18"/>
      <c r="M606" s="18"/>
      <c r="N606" s="18"/>
      <c r="O606" s="18"/>
      <c r="P606" s="18"/>
    </row>
    <row r="607" spans="1:16">
      <c r="B607" s="18"/>
      <c r="C607" s="18"/>
      <c r="D607" s="18"/>
      <c r="E607" s="18"/>
      <c r="F607" s="18"/>
      <c r="G607" s="18"/>
      <c r="H607" s="18"/>
      <c r="I607" s="18"/>
      <c r="J607" s="18"/>
      <c r="K607" s="18"/>
      <c r="L607" s="18"/>
      <c r="M607" s="18"/>
      <c r="N607" s="18"/>
      <c r="O607" s="18"/>
      <c r="P607" s="18"/>
    </row>
    <row r="608" spans="1:16">
      <c r="B608" s="18"/>
      <c r="C608" s="18"/>
      <c r="D608" s="18"/>
      <c r="E608" s="18"/>
      <c r="F608" s="18"/>
      <c r="G608" s="18"/>
      <c r="H608" s="18"/>
      <c r="I608" s="18"/>
      <c r="J608" s="18"/>
      <c r="K608" s="18"/>
      <c r="L608" s="18"/>
      <c r="M608" s="18"/>
      <c r="N608" s="18"/>
      <c r="O608" s="18"/>
      <c r="P608" s="18"/>
    </row>
    <row r="609" spans="2:16">
      <c r="B609" s="18"/>
      <c r="C609" s="18"/>
      <c r="D609" s="18"/>
      <c r="E609" s="18"/>
      <c r="F609" s="18"/>
      <c r="G609" s="18"/>
      <c r="H609" s="18"/>
      <c r="I609" s="18"/>
      <c r="J609" s="18"/>
      <c r="K609" s="18"/>
      <c r="L609" s="18"/>
      <c r="M609" s="18"/>
      <c r="N609" s="18"/>
      <c r="O609" s="18"/>
      <c r="P609" s="18"/>
    </row>
    <row r="610" spans="2:16">
      <c r="B610" s="18"/>
      <c r="C610" s="18"/>
      <c r="D610" s="18"/>
      <c r="E610" s="18"/>
      <c r="F610" s="18"/>
      <c r="G610" s="18"/>
      <c r="H610" s="18"/>
      <c r="I610" s="18"/>
      <c r="J610" s="18"/>
      <c r="K610" s="18"/>
      <c r="L610" s="18"/>
      <c r="M610" s="18"/>
      <c r="N610" s="18"/>
      <c r="O610" s="18"/>
      <c r="P610" s="18"/>
    </row>
    <row r="611" spans="2:16">
      <c r="B611" s="18"/>
      <c r="C611" s="18"/>
      <c r="D611" s="18"/>
      <c r="E611" s="18"/>
      <c r="F611" s="18"/>
      <c r="G611" s="18"/>
      <c r="H611" s="18"/>
      <c r="I611" s="18"/>
      <c r="J611" s="18"/>
      <c r="K611" s="18"/>
      <c r="L611" s="18"/>
      <c r="M611" s="18"/>
      <c r="N611" s="18"/>
      <c r="O611" s="18"/>
      <c r="P611" s="18"/>
    </row>
    <row r="612" spans="2:16">
      <c r="B612" s="18"/>
      <c r="C612" s="18"/>
      <c r="D612" s="18"/>
      <c r="E612" s="18"/>
      <c r="F612" s="18"/>
      <c r="G612" s="18"/>
      <c r="H612" s="18"/>
      <c r="I612" s="18"/>
      <c r="J612" s="18"/>
      <c r="K612" s="18"/>
      <c r="L612" s="18"/>
      <c r="M612" s="18"/>
      <c r="N612" s="18"/>
      <c r="O612" s="18"/>
      <c r="P612" s="18"/>
    </row>
    <row r="613" spans="2:16">
      <c r="B613" s="18"/>
      <c r="C613" s="18"/>
      <c r="D613" s="18"/>
      <c r="E613" s="18"/>
      <c r="F613" s="18"/>
      <c r="G613" s="18"/>
      <c r="H613" s="18"/>
      <c r="I613" s="18"/>
      <c r="J613" s="18"/>
      <c r="K613" s="18"/>
      <c r="L613" s="18"/>
      <c r="M613" s="18"/>
      <c r="N613" s="18"/>
      <c r="O613" s="18"/>
      <c r="P613" s="18"/>
    </row>
    <row r="614" spans="2:16">
      <c r="B614" s="18"/>
      <c r="C614" s="18"/>
      <c r="D614" s="18"/>
      <c r="E614" s="18"/>
      <c r="F614" s="18"/>
      <c r="G614" s="18"/>
      <c r="H614" s="18"/>
      <c r="I614" s="18"/>
      <c r="J614" s="18"/>
      <c r="K614" s="18"/>
      <c r="L614" s="18"/>
      <c r="M614" s="18"/>
      <c r="N614" s="18"/>
      <c r="O614" s="18"/>
      <c r="P614" s="18"/>
    </row>
    <row r="615" spans="2:16">
      <c r="B615" s="18"/>
      <c r="C615" s="18"/>
      <c r="D615" s="18"/>
      <c r="E615" s="18"/>
      <c r="F615" s="18"/>
      <c r="G615" s="18"/>
      <c r="H615" s="18"/>
      <c r="I615" s="18"/>
      <c r="J615" s="18"/>
      <c r="K615" s="18"/>
      <c r="L615" s="18"/>
      <c r="M615" s="18"/>
      <c r="N615" s="18"/>
      <c r="O615" s="18"/>
      <c r="P615" s="18"/>
    </row>
    <row r="616" spans="2:16">
      <c r="B616" s="18"/>
      <c r="C616" s="18"/>
      <c r="D616" s="18"/>
      <c r="E616" s="18"/>
      <c r="F616" s="18"/>
      <c r="G616" s="18"/>
      <c r="H616" s="18"/>
      <c r="I616" s="18"/>
      <c r="J616" s="18"/>
      <c r="K616" s="18"/>
      <c r="L616" s="18"/>
      <c r="M616" s="18"/>
      <c r="N616" s="18"/>
      <c r="O616" s="18"/>
      <c r="P616" s="18"/>
    </row>
    <row r="617" spans="2:16">
      <c r="B617" s="18"/>
      <c r="C617" s="18"/>
      <c r="D617" s="18"/>
      <c r="E617" s="18"/>
      <c r="F617" s="18"/>
      <c r="G617" s="18"/>
      <c r="H617" s="18"/>
      <c r="I617" s="18"/>
      <c r="J617" s="18"/>
      <c r="K617" s="18"/>
      <c r="L617" s="18"/>
      <c r="M617" s="18"/>
      <c r="N617" s="18"/>
      <c r="O617" s="18"/>
      <c r="P617" s="18"/>
    </row>
    <row r="618" spans="2:16">
      <c r="B618" s="18"/>
      <c r="C618" s="18"/>
      <c r="D618" s="18"/>
      <c r="E618" s="18"/>
      <c r="F618" s="18"/>
      <c r="G618" s="18"/>
      <c r="H618" s="18"/>
      <c r="I618" s="18"/>
      <c r="J618" s="18"/>
      <c r="K618" s="18"/>
      <c r="L618" s="18"/>
      <c r="M618" s="18"/>
      <c r="N618" s="18"/>
      <c r="O618" s="18"/>
      <c r="P618" s="18"/>
    </row>
    <row r="619" spans="2:16">
      <c r="B619" s="18"/>
      <c r="C619" s="18"/>
      <c r="D619" s="18"/>
      <c r="E619" s="18"/>
      <c r="F619" s="18"/>
      <c r="G619" s="18"/>
      <c r="H619" s="18"/>
      <c r="I619" s="18"/>
      <c r="J619" s="18"/>
      <c r="K619" s="18"/>
      <c r="L619" s="18"/>
      <c r="M619" s="18"/>
      <c r="N619" s="18"/>
      <c r="O619" s="18"/>
      <c r="P619" s="18"/>
    </row>
    <row r="620" spans="2:16">
      <c r="B620" s="18"/>
      <c r="C620" s="18"/>
      <c r="D620" s="18"/>
      <c r="E620" s="18"/>
      <c r="F620" s="18"/>
      <c r="G620" s="18"/>
      <c r="H620" s="18"/>
      <c r="I620" s="18"/>
      <c r="J620" s="18"/>
      <c r="K620" s="18"/>
      <c r="L620" s="18"/>
      <c r="M620" s="18"/>
      <c r="N620" s="18"/>
      <c r="O620" s="18"/>
      <c r="P620" s="18"/>
    </row>
    <row r="621" spans="2:16">
      <c r="B621" s="18"/>
      <c r="C621" s="18"/>
      <c r="D621" s="18"/>
      <c r="E621" s="18"/>
      <c r="F621" s="18"/>
      <c r="G621" s="18"/>
      <c r="H621" s="18"/>
      <c r="I621" s="18"/>
      <c r="J621" s="18"/>
      <c r="K621" s="18"/>
      <c r="L621" s="18"/>
      <c r="M621" s="18"/>
      <c r="N621" s="18"/>
      <c r="O621" s="18"/>
      <c r="P621" s="18"/>
    </row>
    <row r="622" spans="2:16">
      <c r="B622" s="18"/>
      <c r="C622" s="18"/>
      <c r="D622" s="18"/>
      <c r="E622" s="18"/>
      <c r="F622" s="18"/>
      <c r="G622" s="18"/>
      <c r="H622" s="18"/>
      <c r="I622" s="18"/>
      <c r="J622" s="18"/>
      <c r="K622" s="18"/>
      <c r="L622" s="18"/>
      <c r="M622" s="18"/>
      <c r="N622" s="18"/>
      <c r="O622" s="18"/>
      <c r="P622" s="18"/>
    </row>
    <row r="623" spans="2:16">
      <c r="B623" s="18"/>
      <c r="C623" s="18"/>
      <c r="D623" s="18"/>
      <c r="E623" s="18"/>
      <c r="F623" s="18"/>
      <c r="G623" s="18"/>
      <c r="H623" s="18"/>
      <c r="I623" s="18"/>
      <c r="J623" s="18"/>
      <c r="K623" s="18"/>
      <c r="L623" s="18"/>
      <c r="M623" s="18"/>
      <c r="N623" s="18"/>
      <c r="O623" s="18"/>
      <c r="P623" s="18"/>
    </row>
    <row r="624" spans="2:16">
      <c r="B624" s="18"/>
      <c r="C624" s="18"/>
      <c r="D624" s="18"/>
      <c r="E624" s="18"/>
      <c r="F624" s="18"/>
      <c r="G624" s="18"/>
      <c r="H624" s="18"/>
      <c r="I624" s="18"/>
      <c r="J624" s="18"/>
      <c r="K624" s="18"/>
      <c r="L624" s="18"/>
      <c r="M624" s="18"/>
      <c r="N624" s="18"/>
      <c r="O624" s="18"/>
      <c r="P624" s="18"/>
    </row>
    <row r="625" spans="2:16">
      <c r="B625" s="18"/>
      <c r="C625" s="18"/>
      <c r="D625" s="18"/>
      <c r="E625" s="18"/>
      <c r="F625" s="18"/>
      <c r="G625" s="18"/>
      <c r="H625" s="18"/>
      <c r="I625" s="18"/>
      <c r="J625" s="18"/>
      <c r="K625" s="18"/>
      <c r="L625" s="18"/>
      <c r="M625" s="18"/>
      <c r="N625" s="18"/>
      <c r="O625" s="18"/>
      <c r="P625" s="18"/>
    </row>
    <row r="626" spans="2:16">
      <c r="B626" s="18"/>
      <c r="C626" s="18"/>
      <c r="D626" s="18"/>
      <c r="E626" s="18"/>
      <c r="F626" s="18"/>
      <c r="G626" s="18"/>
      <c r="H626" s="18"/>
      <c r="I626" s="18"/>
      <c r="J626" s="18"/>
      <c r="K626" s="18"/>
      <c r="L626" s="18"/>
      <c r="M626" s="18"/>
      <c r="N626" s="18"/>
      <c r="O626" s="18"/>
      <c r="P626" s="18"/>
    </row>
    <row r="627" spans="2:16">
      <c r="B627" s="18"/>
      <c r="C627" s="18"/>
      <c r="D627" s="18"/>
      <c r="E627" s="18"/>
      <c r="F627" s="18"/>
      <c r="G627" s="18"/>
      <c r="H627" s="18"/>
      <c r="I627" s="18"/>
      <c r="J627" s="18"/>
      <c r="K627" s="18"/>
      <c r="L627" s="18"/>
      <c r="M627" s="18"/>
      <c r="N627" s="18"/>
      <c r="O627" s="18"/>
      <c r="P627" s="18"/>
    </row>
    <row r="628" spans="2:16">
      <c r="B628" s="18"/>
      <c r="C628" s="18"/>
      <c r="D628" s="18"/>
      <c r="E628" s="18"/>
      <c r="F628" s="18"/>
      <c r="G628" s="18"/>
      <c r="H628" s="18"/>
      <c r="I628" s="18"/>
      <c r="J628" s="18"/>
      <c r="K628" s="18"/>
      <c r="L628" s="18"/>
      <c r="M628" s="18"/>
      <c r="N628" s="18"/>
      <c r="O628" s="18"/>
      <c r="P628" s="18"/>
    </row>
    <row r="629" spans="2:16">
      <c r="B629" s="18"/>
      <c r="C629" s="18"/>
      <c r="D629" s="18"/>
      <c r="E629" s="18"/>
      <c r="F629" s="18"/>
      <c r="G629" s="18"/>
      <c r="H629" s="18"/>
      <c r="I629" s="18"/>
      <c r="J629" s="18"/>
      <c r="K629" s="18"/>
      <c r="L629" s="18"/>
      <c r="M629" s="18"/>
      <c r="N629" s="18"/>
      <c r="O629" s="18"/>
      <c r="P629" s="18"/>
    </row>
    <row r="630" spans="2:16">
      <c r="B630" s="18"/>
      <c r="C630" s="18"/>
      <c r="D630" s="18"/>
      <c r="E630" s="18"/>
      <c r="F630" s="18"/>
      <c r="G630" s="18"/>
      <c r="H630" s="18"/>
      <c r="I630" s="18"/>
      <c r="J630" s="18"/>
      <c r="K630" s="18"/>
      <c r="L630" s="18"/>
      <c r="M630" s="18"/>
      <c r="N630" s="18"/>
      <c r="O630" s="18"/>
      <c r="P630" s="18"/>
    </row>
    <row r="631" spans="2:16">
      <c r="B631" s="18"/>
      <c r="C631" s="18"/>
      <c r="D631" s="18"/>
      <c r="E631" s="18"/>
      <c r="F631" s="18"/>
      <c r="G631" s="18"/>
      <c r="H631" s="18"/>
      <c r="I631" s="18"/>
      <c r="J631" s="18"/>
      <c r="K631" s="18"/>
      <c r="L631" s="18"/>
      <c r="M631" s="18"/>
      <c r="N631" s="18"/>
      <c r="O631" s="18"/>
      <c r="P631" s="18"/>
    </row>
    <row r="632" spans="2:16">
      <c r="B632" s="18"/>
      <c r="C632" s="18"/>
      <c r="D632" s="18"/>
      <c r="E632" s="18"/>
      <c r="F632" s="18"/>
      <c r="G632" s="18"/>
      <c r="H632" s="18"/>
      <c r="I632" s="18"/>
      <c r="J632" s="18"/>
      <c r="K632" s="18"/>
      <c r="L632" s="18"/>
      <c r="M632" s="18"/>
      <c r="N632" s="18"/>
      <c r="O632" s="18"/>
      <c r="P632" s="18"/>
    </row>
    <row r="633" spans="2:16">
      <c r="B633" s="18"/>
      <c r="C633" s="18"/>
      <c r="D633" s="18"/>
      <c r="E633" s="18"/>
      <c r="F633" s="18"/>
      <c r="G633" s="18"/>
      <c r="H633" s="18"/>
      <c r="I633" s="18"/>
      <c r="J633" s="18"/>
      <c r="K633" s="18"/>
      <c r="L633" s="18"/>
      <c r="M633" s="18"/>
      <c r="N633" s="18"/>
      <c r="O633" s="18"/>
      <c r="P633" s="18"/>
    </row>
    <row r="634" spans="2:16">
      <c r="B634" s="18"/>
      <c r="C634" s="18"/>
      <c r="D634" s="18"/>
      <c r="E634" s="18"/>
      <c r="F634" s="18"/>
      <c r="G634" s="18"/>
      <c r="H634" s="18"/>
      <c r="I634" s="18"/>
      <c r="J634" s="18"/>
      <c r="K634" s="18"/>
      <c r="L634" s="18"/>
      <c r="M634" s="18"/>
      <c r="N634" s="18"/>
      <c r="O634" s="18"/>
      <c r="P634" s="18"/>
    </row>
    <row r="635" spans="2:16">
      <c r="B635" s="18"/>
      <c r="C635" s="18"/>
      <c r="D635" s="18"/>
      <c r="E635" s="18"/>
      <c r="F635" s="18"/>
      <c r="G635" s="18"/>
      <c r="H635" s="18"/>
      <c r="I635" s="18"/>
      <c r="J635" s="18"/>
      <c r="K635" s="18"/>
      <c r="L635" s="18"/>
      <c r="M635" s="18"/>
      <c r="N635" s="18"/>
      <c r="O635" s="18"/>
      <c r="P635" s="18"/>
    </row>
    <row r="636" spans="2:16">
      <c r="B636" s="18"/>
      <c r="C636" s="18"/>
      <c r="D636" s="18"/>
      <c r="E636" s="18"/>
      <c r="F636" s="18"/>
      <c r="G636" s="18"/>
      <c r="H636" s="18"/>
      <c r="I636" s="18"/>
      <c r="J636" s="18"/>
      <c r="K636" s="18"/>
      <c r="L636" s="18"/>
      <c r="M636" s="18"/>
      <c r="N636" s="18"/>
      <c r="O636" s="18"/>
      <c r="P636" s="18"/>
    </row>
    <row r="637" spans="2:16">
      <c r="B637" s="18"/>
      <c r="C637" s="18"/>
      <c r="D637" s="18"/>
      <c r="E637" s="18"/>
      <c r="F637" s="18"/>
      <c r="G637" s="18"/>
      <c r="H637" s="18"/>
      <c r="I637" s="18"/>
      <c r="J637" s="18"/>
      <c r="K637" s="18"/>
      <c r="L637" s="18"/>
      <c r="M637" s="18"/>
      <c r="N637" s="18"/>
      <c r="O637" s="18"/>
      <c r="P637" s="18"/>
    </row>
    <row r="638" spans="2:16">
      <c r="B638" s="18"/>
      <c r="C638" s="18"/>
      <c r="D638" s="18"/>
      <c r="E638" s="18"/>
      <c r="F638" s="18"/>
      <c r="G638" s="18"/>
      <c r="H638" s="18"/>
      <c r="I638" s="18"/>
      <c r="J638" s="18"/>
      <c r="K638" s="18"/>
      <c r="L638" s="18"/>
      <c r="M638" s="18"/>
      <c r="N638" s="18"/>
      <c r="O638" s="18"/>
      <c r="P638" s="18"/>
    </row>
    <row r="639" spans="2:16">
      <c r="B639" s="18"/>
      <c r="C639" s="18"/>
      <c r="D639" s="18"/>
      <c r="E639" s="18"/>
      <c r="F639" s="18"/>
      <c r="G639" s="18"/>
      <c r="H639" s="18"/>
      <c r="I639" s="18"/>
      <c r="J639" s="18"/>
      <c r="K639" s="18"/>
      <c r="L639" s="18"/>
      <c r="M639" s="18"/>
      <c r="N639" s="18"/>
      <c r="O639" s="18"/>
      <c r="P639" s="18"/>
    </row>
    <row r="640" spans="2:16">
      <c r="B640" s="18"/>
      <c r="C640" s="18"/>
      <c r="D640" s="18"/>
      <c r="E640" s="18"/>
      <c r="F640" s="18"/>
      <c r="G640" s="18"/>
      <c r="H640" s="18"/>
      <c r="I640" s="18"/>
      <c r="J640" s="18"/>
      <c r="K640" s="18"/>
      <c r="L640" s="18"/>
      <c r="M640" s="18"/>
      <c r="N640" s="18"/>
      <c r="O640" s="18"/>
      <c r="P640" s="18"/>
    </row>
  </sheetData>
  <autoFilter ref="A1:Q603">
    <filterColumn colId="13">
      <filters>
        <filter val="授位"/>
      </filters>
    </filterColumn>
    <extLst/>
  </autoFilter>
  <mergeCells count="2">
    <mergeCell ref="A1:P1"/>
    <mergeCell ref="A2:P2"/>
  </mergeCells>
  <phoneticPr fontId="29" type="noConversion"/>
  <conditionalFormatting sqref="I1:I604 I641:I65532">
    <cfRule type="cellIs" dxfId="30" priority="7" stopIfTrue="1" operator="equal">
      <formula>"未通过"</formula>
    </cfRule>
  </conditionalFormatting>
  <conditionalFormatting sqref="J1:J3 J641:J65532 J313:J504">
    <cfRule type="cellIs" dxfId="29" priority="9" stopIfTrue="1" operator="lessThan">
      <formula>2</formula>
    </cfRule>
  </conditionalFormatting>
  <conditionalFormatting sqref="M1:M144 M196:M197 M244:M245 M241:M242 M146 M148 M150 M152 M154 M156 M158 M160 M162 M164 M166 M168 M170 M172 M174 M176 M178 M180 M182 M184 M186 M188 M190 M192 M194 M199:M200 M202:M203 M205:M206 M208:M209 M211:M212 M214:M215 M217:M218 M220:M221 M223:M224 M226:M227 M229:M230 M232:M233 M235:M236 M238:M239 M604 M641:M65532">
    <cfRule type="cellIs" dxfId="28" priority="8" stopIfTrue="1" operator="equal">
      <formula>"是"</formula>
    </cfRule>
  </conditionalFormatting>
  <conditionalFormatting sqref="N1:N144 N196:N197 N244:N245 N241:N242 N146 N148 N150 N152 N154 N156 N158 N160 N162 N164 N166 N168 N170 N172 N174 N176 N178 N180 N182 N184 N186 N188 N190 N192 N194 N199:N200 N202:N203 N205:N206 N208:N209 N211:N212 N214:N215 N217:N218 N220:N221 N223:N224 N226:N227 N229:N230 N232:N233 N235:N236 N238:N239 N604 N641:N65532">
    <cfRule type="cellIs" dxfId="27" priority="10" stopIfTrue="1" operator="equal">
      <formula>"不授位"</formula>
    </cfRule>
  </conditionalFormatting>
  <conditionalFormatting sqref="J3 J641:J65532 J313:J504">
    <cfRule type="cellIs" dxfId="26" priority="11" stopIfTrue="1" operator="equal">
      <formula>"否"</formula>
    </cfRule>
  </conditionalFormatting>
  <conditionalFormatting sqref="K3:L144 K196:L197 K244:L245 K241:L242 K146:L146 K148:L148 K150:L150 K152:L152 K154:L154 K156:L156 K158:L158 K160:L160 K162:L162 K164:L164 K166:L166 K168:L168 K170:L170 K172:L172 K174:L174 K176:L176 K178:L178 K180:L180 K182:L182 K184:L184 K186:L186 K188:L188 K190:L190 K192:L192 K194:L194 K199:L200 K202:L203 K205:L206 K208:L209 K211:L212 K214:L215 K217:L218 K220:L221 K223:L224 K226:L227 K229:L230 K232:L233 K235:L236 K238:L239 K604:L604 K641:L65532">
    <cfRule type="cellIs" dxfId="25" priority="12" stopIfTrue="1" operator="equal">
      <formula>"是"</formula>
    </cfRule>
  </conditionalFormatting>
  <conditionalFormatting sqref="N3:N144 N196:N197 N244:N245 N241:N242 N146 N148 N150 N152 N154 N156 N158 N160 N162 N164 N166 N168 N170 N172 N174 N176 N178 N180 N182 N184 N186 N188 N190 N192 N194 N199:N200 N202:N203 N205:N206 N208:N209 N211:N212 N214:N215 N217:N218 N220:N221 N223:N224 N226:N227 N229:N230 N232:N233 N235:N236 N238:N239 N604 N641:N65532">
    <cfRule type="cellIs" dxfId="24" priority="13" stopIfTrue="1" operator="equal">
      <formula>"不授位"</formula>
    </cfRule>
  </conditionalFormatting>
  <conditionalFormatting sqref="K145:L145 K147:L147 K149:L149 K151:L151 K153:L153 K155:L155 K157:L157 K159:L159 K161:L161 K163:L163 K165:L165 K167:L167 K169:L169 K171:L171 K173:L173 K175:L175 K177:L177 K179:L179 K181:L181 K183:L183 K185:L185 K187:L187 K189:L189 K191:L191 K193:L193 K195:L195 K198:L198 K201:L201 K204:L204 K207:L207 K210:L210 K213:L213 K216:L216 K219:L219 K222:L222 K225:L225 K228:L228 K231:L231 K234:L234 K237:L237 K240:L240 K243:L243 K246:L603">
    <cfRule type="cellIs" dxfId="23" priority="5" stopIfTrue="1" operator="equal">
      <formula>"是"</formula>
    </cfRule>
  </conditionalFormatting>
  <conditionalFormatting sqref="M145 M147 M149 M151 M153 M155 M157 M159 M161 M163 M165 M167 M169 M171 M173 M175 M177 M179 M181 M183 M185 M187 M189 M191 M193 M195 M198 M201 M204 M207 M210 M213 M216 M219 M222 M225 M228 M231 M234 M237 M240 M243 M246:M603">
    <cfRule type="cellIs" dxfId="22" priority="3" stopIfTrue="1" operator="equal">
      <formula>"是"</formula>
    </cfRule>
  </conditionalFormatting>
  <conditionalFormatting sqref="N145 N147 N149 N151 N153 N155 N157 N159 N161 N163 N165 N167 N169 N171 N173 N175 N177 N179 N181 N183 N185 N187 N189 N191 N193 N195 N198 N201 N204 N207 N210 N213 N216 N219 N222 N225 N228 N231 N234 N237 N240 N243 N246:N603">
    <cfRule type="cellIs" dxfId="21" priority="4" stopIfTrue="1" operator="equal">
      <formula>"不授位"</formula>
    </cfRule>
    <cfRule type="cellIs" dxfId="20" priority="6" stopIfTrue="1" operator="equal">
      <formula>"不授位"</formula>
    </cfRule>
  </conditionalFormatting>
  <conditionalFormatting sqref="G381 G441 G439 G437 G435 G433 G431 G429 G427 G425 G423 G421 G419 G417 G415 G413 G411 G409 G407 G405 G403 G401 G399 G397 G395 G393 G391 G389 G387 G385 G383">
    <cfRule type="cellIs" dxfId="19" priority="2" stopIfTrue="1" operator="equal">
      <formula>"专科"</formula>
    </cfRule>
  </conditionalFormatting>
  <conditionalFormatting sqref="G382 G442 G440 G438 G436 G434 G432 G430 G428 G426 G424 G422 G420 G418 G416 G414 G412 G410 G408 G406 G404 G402 G400 G398 G396 G394 G392 G390 G388 G386 G384">
    <cfRule type="cellIs" dxfId="18" priority="1" stopIfTrue="1" operator="equal">
      <formula>"专科"</formula>
    </cfRule>
  </conditionalFormatting>
  <printOptions horizontalCentered="1"/>
  <pageMargins left="0.2" right="0.2" top="0.38888888888888901" bottom="0.30902777777777801" header="0.15902777777777799" footer="0.15902777777777799"/>
  <pageSetup paperSize="9" scale="82" fitToHeight="0" orientation="landscape"/>
  <headerFooter>
    <oddHeader>&amp;L附件2-2</oddHeader>
    <oddFooter>&amp;C第 &amp;P 页，共 &amp;N 页</oddFooter>
  </headerFooter>
</worksheet>
</file>

<file path=xl/worksheets/sheet3.xml><?xml version="1.0" encoding="utf-8"?>
<worksheet xmlns="http://schemas.openxmlformats.org/spreadsheetml/2006/main" xmlns:r="http://schemas.openxmlformats.org/officeDocument/2006/relationships">
  <sheetPr>
    <tabColor rgb="FF006600"/>
    <pageSetUpPr fitToPage="1"/>
  </sheetPr>
  <dimension ref="A1:Y131"/>
  <sheetViews>
    <sheetView topLeftCell="A69" workbookViewId="0">
      <selection activeCell="B131" sqref="B131"/>
    </sheetView>
  </sheetViews>
  <sheetFormatPr defaultColWidth="9" defaultRowHeight="12"/>
  <cols>
    <col min="1" max="1" width="7.625" style="18" customWidth="1"/>
    <col min="2" max="2" width="15.25" style="12"/>
    <col min="3" max="3" width="23.75" style="12" customWidth="1"/>
    <col min="4" max="4" width="13.125" style="12"/>
    <col min="5" max="5" width="5" style="13"/>
    <col min="6" max="6" width="12.75" style="13" customWidth="1"/>
    <col min="7" max="7" width="7.75" style="28" customWidth="1"/>
    <col min="8" max="8" width="7.75" style="29" customWidth="1"/>
    <col min="9" max="9" width="6.75" style="28" customWidth="1"/>
    <col min="10" max="10" width="6.75" style="30" customWidth="1"/>
    <col min="11" max="11" width="5.625" style="28" customWidth="1"/>
    <col min="12" max="12" width="5.5" style="28" customWidth="1"/>
    <col min="13" max="13" width="5.375" style="31" customWidth="1"/>
    <col min="14" max="14" width="4.25" style="28" customWidth="1"/>
    <col min="15" max="16" width="6.375" style="28"/>
    <col min="17" max="17" width="5.875" style="28" customWidth="1"/>
    <col min="18" max="18" width="6.375" style="28" customWidth="1"/>
    <col min="19" max="19" width="14.375" style="30" customWidth="1"/>
    <col min="20" max="21" width="9" style="18"/>
    <col min="22" max="22" width="9" style="32"/>
    <col min="23" max="16384" width="9" style="18"/>
  </cols>
  <sheetData>
    <row r="1" spans="1:22" ht="35.1" customHeight="1">
      <c r="A1" s="79" t="s">
        <v>1254</v>
      </c>
      <c r="B1" s="79"/>
      <c r="C1" s="79"/>
      <c r="D1" s="79"/>
      <c r="E1" s="79"/>
      <c r="F1" s="79"/>
      <c r="G1" s="79"/>
      <c r="H1" s="79"/>
      <c r="I1" s="79"/>
      <c r="J1" s="79"/>
      <c r="K1" s="79"/>
      <c r="L1" s="79"/>
      <c r="M1" s="83"/>
      <c r="N1" s="79"/>
      <c r="O1" s="79"/>
      <c r="P1" s="79"/>
      <c r="Q1" s="79"/>
      <c r="R1" s="79"/>
      <c r="S1" s="79"/>
    </row>
    <row r="2" spans="1:22" ht="30" customHeight="1">
      <c r="A2" s="84" t="s">
        <v>1255</v>
      </c>
      <c r="B2" s="85"/>
      <c r="C2" s="85"/>
      <c r="D2" s="85"/>
      <c r="E2" s="85"/>
      <c r="F2" s="85"/>
      <c r="G2" s="85"/>
      <c r="H2" s="85"/>
      <c r="I2" s="85"/>
      <c r="J2" s="85"/>
      <c r="K2" s="85"/>
      <c r="L2" s="85"/>
      <c r="M2" s="86"/>
      <c r="N2" s="85"/>
      <c r="O2" s="85"/>
      <c r="P2" s="85"/>
      <c r="Q2" s="85"/>
      <c r="R2" s="85"/>
      <c r="S2" s="87"/>
    </row>
    <row r="3" spans="1:22" s="26" customFormat="1" ht="22.5" customHeight="1">
      <c r="A3" s="96" t="s">
        <v>2</v>
      </c>
      <c r="B3" s="96" t="s">
        <v>1256</v>
      </c>
      <c r="C3" s="96" t="s">
        <v>4</v>
      </c>
      <c r="D3" s="96" t="s">
        <v>5</v>
      </c>
      <c r="E3" s="99" t="s">
        <v>6</v>
      </c>
      <c r="F3" s="99" t="s">
        <v>9</v>
      </c>
      <c r="G3" s="96" t="s">
        <v>10</v>
      </c>
      <c r="H3" s="88" t="s">
        <v>1257</v>
      </c>
      <c r="I3" s="89"/>
      <c r="J3" s="89"/>
      <c r="K3" s="89"/>
      <c r="L3" s="89"/>
      <c r="M3" s="90"/>
      <c r="N3" s="89"/>
      <c r="O3" s="89"/>
      <c r="P3" s="89"/>
      <c r="Q3" s="89"/>
      <c r="R3" s="89"/>
      <c r="S3" s="91"/>
    </row>
    <row r="4" spans="1:22" s="26" customFormat="1" ht="22.5" customHeight="1">
      <c r="A4" s="97"/>
      <c r="B4" s="97"/>
      <c r="C4" s="97"/>
      <c r="D4" s="97"/>
      <c r="E4" s="100"/>
      <c r="F4" s="100"/>
      <c r="G4" s="97"/>
      <c r="H4" s="92" t="s">
        <v>1258</v>
      </c>
      <c r="I4" s="93"/>
      <c r="J4" s="93"/>
      <c r="K4" s="93"/>
      <c r="L4" s="93"/>
      <c r="M4" s="94"/>
      <c r="N4" s="95"/>
      <c r="O4" s="92" t="s">
        <v>1259</v>
      </c>
      <c r="P4" s="93"/>
      <c r="Q4" s="93"/>
      <c r="R4" s="93"/>
      <c r="S4" s="102" t="s">
        <v>1260</v>
      </c>
    </row>
    <row r="5" spans="1:22" s="26" customFormat="1" ht="36">
      <c r="A5" s="98"/>
      <c r="B5" s="98"/>
      <c r="C5" s="98"/>
      <c r="D5" s="98"/>
      <c r="E5" s="101"/>
      <c r="F5" s="101"/>
      <c r="G5" s="98"/>
      <c r="H5" s="33" t="s">
        <v>1261</v>
      </c>
      <c r="I5" s="2" t="s">
        <v>1262</v>
      </c>
      <c r="J5" s="2" t="s">
        <v>1263</v>
      </c>
      <c r="K5" s="2" t="s">
        <v>1264</v>
      </c>
      <c r="L5" s="2" t="s">
        <v>1265</v>
      </c>
      <c r="M5" s="37" t="s">
        <v>1266</v>
      </c>
      <c r="N5" s="2" t="s">
        <v>1267</v>
      </c>
      <c r="O5" s="2" t="s">
        <v>1268</v>
      </c>
      <c r="P5" s="2" t="s">
        <v>1269</v>
      </c>
      <c r="Q5" s="2" t="s">
        <v>1270</v>
      </c>
      <c r="R5" s="2" t="s">
        <v>1271</v>
      </c>
      <c r="S5" s="102"/>
    </row>
    <row r="6" spans="1:22" s="27" customFormat="1" ht="27" customHeight="1">
      <c r="A6" s="34">
        <v>1</v>
      </c>
      <c r="B6" s="5" t="s">
        <v>21</v>
      </c>
      <c r="C6" s="5" t="s">
        <v>22</v>
      </c>
      <c r="D6" s="5" t="s">
        <v>23</v>
      </c>
      <c r="E6" s="5">
        <v>2014</v>
      </c>
      <c r="F6" s="6" t="s">
        <v>26</v>
      </c>
      <c r="G6" s="6" t="s">
        <v>27</v>
      </c>
      <c r="H6" s="34">
        <v>66</v>
      </c>
      <c r="I6" s="34">
        <v>54</v>
      </c>
      <c r="J6" s="34"/>
      <c r="K6" s="34"/>
      <c r="L6" s="34">
        <v>4</v>
      </c>
      <c r="M6" s="38">
        <v>8</v>
      </c>
      <c r="N6" s="39"/>
      <c r="O6" s="39"/>
      <c r="P6" s="39"/>
      <c r="Q6" s="39"/>
      <c r="R6" s="39"/>
      <c r="S6" s="42" t="s">
        <v>1272</v>
      </c>
      <c r="T6" s="26"/>
      <c r="U6" s="26"/>
      <c r="V6" s="26"/>
    </row>
    <row r="7" spans="1:22" s="27" customFormat="1" ht="16.5" customHeight="1">
      <c r="A7" s="34">
        <v>2</v>
      </c>
      <c r="B7" s="7" t="s">
        <v>21</v>
      </c>
      <c r="C7" s="7" t="s">
        <v>22</v>
      </c>
      <c r="D7" s="7" t="s">
        <v>23</v>
      </c>
      <c r="E7" s="7">
        <v>2014</v>
      </c>
      <c r="F7" s="8" t="s">
        <v>30</v>
      </c>
      <c r="G7" s="8" t="s">
        <v>31</v>
      </c>
      <c r="H7" s="34">
        <v>1</v>
      </c>
      <c r="I7" s="34">
        <v>1</v>
      </c>
      <c r="J7" s="40"/>
      <c r="K7" s="34"/>
      <c r="L7" s="34"/>
      <c r="M7" s="38"/>
      <c r="N7" s="39"/>
      <c r="O7" s="39"/>
      <c r="P7" s="39"/>
      <c r="Q7" s="39"/>
      <c r="R7" s="39"/>
      <c r="S7" s="42" t="s">
        <v>1272</v>
      </c>
    </row>
    <row r="8" spans="1:22" s="27" customFormat="1" ht="16.5" customHeight="1">
      <c r="A8" s="34">
        <v>3</v>
      </c>
      <c r="B8" s="7" t="s">
        <v>21</v>
      </c>
      <c r="C8" s="7" t="s">
        <v>22</v>
      </c>
      <c r="D8" s="7" t="s">
        <v>23</v>
      </c>
      <c r="E8" s="7">
        <v>2014</v>
      </c>
      <c r="F8" s="8" t="s">
        <v>33</v>
      </c>
      <c r="G8" s="8" t="s">
        <v>34</v>
      </c>
      <c r="H8" s="34">
        <v>7</v>
      </c>
      <c r="I8" s="41">
        <v>7</v>
      </c>
      <c r="J8" s="42"/>
      <c r="K8" s="34"/>
      <c r="L8" s="34"/>
      <c r="M8" s="38"/>
      <c r="N8" s="39"/>
      <c r="O8" s="39"/>
      <c r="P8" s="39"/>
      <c r="Q8" s="39"/>
      <c r="R8" s="39"/>
      <c r="S8" s="42" t="s">
        <v>1272</v>
      </c>
    </row>
    <row r="9" spans="1:22" s="27" customFormat="1" ht="18" customHeight="1">
      <c r="A9" s="35">
        <v>4</v>
      </c>
      <c r="B9" s="7" t="s">
        <v>21</v>
      </c>
      <c r="C9" s="7" t="s">
        <v>22</v>
      </c>
      <c r="D9" s="7" t="s">
        <v>23</v>
      </c>
      <c r="E9" s="7">
        <v>2014</v>
      </c>
      <c r="F9" s="8" t="s">
        <v>35</v>
      </c>
      <c r="G9" s="8" t="s">
        <v>36</v>
      </c>
      <c r="H9" s="36">
        <v>62</v>
      </c>
      <c r="I9" s="43">
        <v>38</v>
      </c>
      <c r="J9" s="2">
        <v>8</v>
      </c>
      <c r="K9" s="44">
        <v>8</v>
      </c>
      <c r="L9" s="44"/>
      <c r="M9" s="22">
        <v>8</v>
      </c>
      <c r="N9" s="45"/>
      <c r="O9" s="45"/>
      <c r="P9" s="45"/>
      <c r="Q9" s="45"/>
      <c r="R9" s="45"/>
      <c r="S9" s="42" t="s">
        <v>1272</v>
      </c>
    </row>
    <row r="10" spans="1:22" s="27" customFormat="1" ht="18" customHeight="1">
      <c r="A10" s="34">
        <v>5</v>
      </c>
      <c r="B10" s="7" t="s">
        <v>21</v>
      </c>
      <c r="C10" s="7" t="s">
        <v>22</v>
      </c>
      <c r="D10" s="7" t="s">
        <v>23</v>
      </c>
      <c r="E10" s="7">
        <v>2014</v>
      </c>
      <c r="F10" s="7" t="s">
        <v>37</v>
      </c>
      <c r="G10" s="7" t="s">
        <v>38</v>
      </c>
      <c r="H10" s="7">
        <v>24</v>
      </c>
      <c r="I10" s="7">
        <v>14</v>
      </c>
      <c r="J10" s="7">
        <v>4</v>
      </c>
      <c r="K10" s="7">
        <v>6</v>
      </c>
      <c r="L10" s="7"/>
      <c r="M10" s="7"/>
      <c r="N10" s="7"/>
      <c r="O10" s="7"/>
      <c r="P10" s="7"/>
      <c r="Q10" s="7"/>
      <c r="R10" s="7"/>
      <c r="S10" s="42" t="s">
        <v>1272</v>
      </c>
    </row>
    <row r="11" spans="1:22" s="27" customFormat="1" ht="18" customHeight="1">
      <c r="A11" s="34">
        <v>6</v>
      </c>
      <c r="B11" s="7" t="s">
        <v>21</v>
      </c>
      <c r="C11" s="7" t="s">
        <v>22</v>
      </c>
      <c r="D11" s="7" t="s">
        <v>23</v>
      </c>
      <c r="E11" s="7">
        <v>2014</v>
      </c>
      <c r="F11" s="7" t="s">
        <v>39</v>
      </c>
      <c r="G11" s="7" t="s">
        <v>40</v>
      </c>
      <c r="H11" s="7">
        <v>21</v>
      </c>
      <c r="I11" s="7">
        <v>17</v>
      </c>
      <c r="J11" s="7"/>
      <c r="K11" s="7">
        <v>4</v>
      </c>
      <c r="L11" s="7"/>
      <c r="M11" s="7"/>
      <c r="N11" s="7"/>
      <c r="O11" s="7"/>
      <c r="P11" s="7"/>
      <c r="Q11" s="7"/>
      <c r="R11" s="7"/>
      <c r="S11" s="42" t="s">
        <v>1272</v>
      </c>
    </row>
    <row r="12" spans="1:22" s="27" customFormat="1" ht="18" customHeight="1">
      <c r="A12" s="34">
        <v>7</v>
      </c>
      <c r="B12" s="7" t="s">
        <v>21</v>
      </c>
      <c r="C12" s="7" t="s">
        <v>22</v>
      </c>
      <c r="D12" s="7" t="s">
        <v>23</v>
      </c>
      <c r="E12" s="7">
        <v>2014</v>
      </c>
      <c r="F12" s="7" t="s">
        <v>57</v>
      </c>
      <c r="G12" s="7" t="s">
        <v>58</v>
      </c>
      <c r="H12" s="7">
        <v>3</v>
      </c>
      <c r="I12" s="7">
        <v>3</v>
      </c>
      <c r="J12" s="7"/>
      <c r="K12" s="7"/>
      <c r="L12" s="7"/>
      <c r="M12" s="7"/>
      <c r="N12" s="7"/>
      <c r="O12" s="7"/>
      <c r="P12" s="7"/>
      <c r="Q12" s="7"/>
      <c r="R12" s="7"/>
      <c r="S12" s="42" t="s">
        <v>1272</v>
      </c>
    </row>
    <row r="13" spans="1:22" s="27" customFormat="1" ht="18" customHeight="1">
      <c r="A13" s="35">
        <v>8</v>
      </c>
      <c r="B13" s="7" t="s">
        <v>21</v>
      </c>
      <c r="C13" s="7" t="s">
        <v>22</v>
      </c>
      <c r="D13" s="7" t="s">
        <v>23</v>
      </c>
      <c r="E13" s="7">
        <v>2014</v>
      </c>
      <c r="F13" s="7" t="s">
        <v>103</v>
      </c>
      <c r="G13" s="7" t="s">
        <v>104</v>
      </c>
      <c r="H13" s="7">
        <v>3</v>
      </c>
      <c r="I13" s="7">
        <v>3</v>
      </c>
      <c r="J13" s="7"/>
      <c r="K13" s="7"/>
      <c r="L13" s="7"/>
      <c r="M13" s="7"/>
      <c r="N13" s="7"/>
      <c r="O13" s="7"/>
      <c r="P13" s="7"/>
      <c r="Q13" s="7"/>
      <c r="R13" s="7"/>
      <c r="S13" s="42" t="s">
        <v>1272</v>
      </c>
    </row>
    <row r="14" spans="1:22" s="27" customFormat="1" ht="18" customHeight="1">
      <c r="A14" s="34">
        <v>9</v>
      </c>
      <c r="B14" s="7" t="s">
        <v>21</v>
      </c>
      <c r="C14" s="7" t="s">
        <v>22</v>
      </c>
      <c r="D14" s="7" t="s">
        <v>23</v>
      </c>
      <c r="E14" s="7">
        <v>2014</v>
      </c>
      <c r="F14" s="7" t="s">
        <v>127</v>
      </c>
      <c r="G14" s="7" t="s">
        <v>128</v>
      </c>
      <c r="H14" s="7">
        <v>14</v>
      </c>
      <c r="I14" s="7">
        <v>12</v>
      </c>
      <c r="J14" s="7"/>
      <c r="K14" s="7">
        <v>2</v>
      </c>
      <c r="L14" s="7"/>
      <c r="M14" s="7"/>
      <c r="N14" s="7"/>
      <c r="O14" s="7"/>
      <c r="P14" s="7"/>
      <c r="Q14" s="7"/>
      <c r="R14" s="7"/>
      <c r="S14" s="42" t="s">
        <v>1272</v>
      </c>
    </row>
    <row r="15" spans="1:22" s="27" customFormat="1" ht="18" customHeight="1">
      <c r="A15" s="34">
        <v>10</v>
      </c>
      <c r="B15" s="7" t="s">
        <v>21</v>
      </c>
      <c r="C15" s="7" t="s">
        <v>22</v>
      </c>
      <c r="D15" s="7" t="s">
        <v>23</v>
      </c>
      <c r="E15" s="7">
        <v>2014</v>
      </c>
      <c r="F15" s="7" t="s">
        <v>129</v>
      </c>
      <c r="G15" s="7" t="s">
        <v>130</v>
      </c>
      <c r="H15" s="7">
        <v>15</v>
      </c>
      <c r="I15" s="7">
        <v>15</v>
      </c>
      <c r="J15" s="7"/>
      <c r="K15" s="7"/>
      <c r="L15" s="7"/>
      <c r="M15" s="7"/>
      <c r="N15" s="7"/>
      <c r="O15" s="7"/>
      <c r="P15" s="7"/>
      <c r="Q15" s="7"/>
      <c r="R15" s="7"/>
      <c r="S15" s="42" t="s">
        <v>1272</v>
      </c>
    </row>
    <row r="16" spans="1:22" s="27" customFormat="1" ht="18" customHeight="1">
      <c r="A16" s="34">
        <v>11</v>
      </c>
      <c r="B16" s="7" t="s">
        <v>21</v>
      </c>
      <c r="C16" s="7" t="s">
        <v>22</v>
      </c>
      <c r="D16" s="7" t="s">
        <v>23</v>
      </c>
      <c r="E16" s="7">
        <v>2014</v>
      </c>
      <c r="F16" s="7" t="s">
        <v>133</v>
      </c>
      <c r="G16" s="7" t="s">
        <v>134</v>
      </c>
      <c r="H16" s="7">
        <v>46</v>
      </c>
      <c r="I16" s="7">
        <v>40</v>
      </c>
      <c r="J16" s="7">
        <v>4</v>
      </c>
      <c r="K16" s="7">
        <v>2</v>
      </c>
      <c r="L16" s="7"/>
      <c r="M16" s="7"/>
      <c r="N16" s="7"/>
      <c r="O16" s="7"/>
      <c r="P16" s="7"/>
      <c r="Q16" s="7"/>
      <c r="R16" s="7"/>
      <c r="S16" s="42" t="s">
        <v>1272</v>
      </c>
    </row>
    <row r="17" spans="1:25" s="27" customFormat="1" ht="18" customHeight="1">
      <c r="A17" s="35">
        <v>12</v>
      </c>
      <c r="B17" s="7" t="s">
        <v>21</v>
      </c>
      <c r="C17" s="7" t="s">
        <v>22</v>
      </c>
      <c r="D17" s="7" t="s">
        <v>23</v>
      </c>
      <c r="E17" s="7">
        <v>2014</v>
      </c>
      <c r="F17" s="7" t="s">
        <v>163</v>
      </c>
      <c r="G17" s="7" t="s">
        <v>164</v>
      </c>
      <c r="H17" s="7">
        <v>5</v>
      </c>
      <c r="I17" s="7">
        <v>3</v>
      </c>
      <c r="J17" s="7">
        <v>2</v>
      </c>
      <c r="K17" s="7"/>
      <c r="L17" s="7"/>
      <c r="M17" s="7"/>
      <c r="N17" s="7"/>
      <c r="O17" s="7"/>
      <c r="P17" s="7"/>
      <c r="Q17" s="7"/>
      <c r="R17" s="7"/>
      <c r="S17" s="42" t="s">
        <v>1272</v>
      </c>
    </row>
    <row r="18" spans="1:25" s="27" customFormat="1" ht="18" customHeight="1">
      <c r="A18" s="34">
        <v>13</v>
      </c>
      <c r="B18" s="7" t="s">
        <v>21</v>
      </c>
      <c r="C18" s="7" t="s">
        <v>22</v>
      </c>
      <c r="D18" s="7" t="s">
        <v>23</v>
      </c>
      <c r="E18" s="7">
        <v>2014</v>
      </c>
      <c r="F18" s="7" t="s">
        <v>165</v>
      </c>
      <c r="G18" s="7" t="s">
        <v>166</v>
      </c>
      <c r="H18" s="7">
        <v>5</v>
      </c>
      <c r="I18" s="7">
        <v>3</v>
      </c>
      <c r="J18" s="7"/>
      <c r="K18" s="7">
        <v>2</v>
      </c>
      <c r="L18" s="7"/>
      <c r="M18" s="7"/>
      <c r="N18" s="7"/>
      <c r="O18" s="7"/>
      <c r="P18" s="7"/>
      <c r="Q18" s="7"/>
      <c r="R18" s="7"/>
      <c r="S18" s="42" t="s">
        <v>1272</v>
      </c>
    </row>
    <row r="19" spans="1:25">
      <c r="A19" s="34">
        <v>14</v>
      </c>
      <c r="B19" s="7" t="s">
        <v>21</v>
      </c>
      <c r="C19" s="7" t="s">
        <v>22</v>
      </c>
      <c r="D19" s="7" t="s">
        <v>23</v>
      </c>
      <c r="E19" s="7">
        <v>2014</v>
      </c>
      <c r="F19" s="7" t="s">
        <v>167</v>
      </c>
      <c r="G19" s="7" t="s">
        <v>168</v>
      </c>
      <c r="H19" s="7">
        <v>3</v>
      </c>
      <c r="I19" s="7">
        <v>3</v>
      </c>
      <c r="J19" s="7"/>
      <c r="K19" s="7"/>
      <c r="L19" s="7"/>
      <c r="M19" s="7"/>
      <c r="N19" s="7"/>
      <c r="O19" s="7"/>
      <c r="P19" s="7"/>
      <c r="Q19" s="7"/>
      <c r="R19" s="7"/>
      <c r="S19" s="42" t="s">
        <v>1272</v>
      </c>
      <c r="T19" s="27"/>
      <c r="U19" s="27"/>
      <c r="V19" s="27"/>
      <c r="W19" s="27"/>
      <c r="X19" s="27"/>
      <c r="Y19" s="27"/>
    </row>
    <row r="20" spans="1:25">
      <c r="A20" s="34">
        <v>15</v>
      </c>
      <c r="B20" s="7" t="s">
        <v>21</v>
      </c>
      <c r="C20" s="7" t="s">
        <v>173</v>
      </c>
      <c r="D20" s="7" t="s">
        <v>174</v>
      </c>
      <c r="E20" s="7">
        <v>2014</v>
      </c>
      <c r="F20" s="7" t="s">
        <v>186</v>
      </c>
      <c r="G20" s="7" t="s">
        <v>187</v>
      </c>
      <c r="H20" s="7">
        <v>2</v>
      </c>
      <c r="I20" s="7"/>
      <c r="J20" s="7"/>
      <c r="K20" s="7">
        <v>2</v>
      </c>
      <c r="L20" s="7"/>
      <c r="M20" s="7"/>
      <c r="N20" s="7"/>
      <c r="O20" s="7"/>
      <c r="P20" s="7"/>
      <c r="Q20" s="7"/>
      <c r="R20" s="7"/>
      <c r="S20" s="42" t="s">
        <v>1272</v>
      </c>
      <c r="T20" s="27"/>
      <c r="U20" s="27"/>
      <c r="V20" s="27"/>
      <c r="W20" s="27"/>
      <c r="X20" s="27"/>
      <c r="Y20" s="27"/>
    </row>
    <row r="21" spans="1:25">
      <c r="A21" s="35">
        <v>16</v>
      </c>
      <c r="B21" s="7" t="s">
        <v>21</v>
      </c>
      <c r="C21" s="7" t="s">
        <v>173</v>
      </c>
      <c r="D21" s="7" t="s">
        <v>174</v>
      </c>
      <c r="E21" s="7">
        <v>2014</v>
      </c>
      <c r="F21" s="7" t="s">
        <v>220</v>
      </c>
      <c r="G21" s="7" t="s">
        <v>221</v>
      </c>
      <c r="H21" s="7">
        <v>2</v>
      </c>
      <c r="I21" s="7">
        <v>2</v>
      </c>
      <c r="J21" s="7"/>
      <c r="K21" s="7"/>
      <c r="L21" s="7"/>
      <c r="M21" s="7"/>
      <c r="N21" s="7"/>
      <c r="O21" s="7"/>
      <c r="P21" s="7"/>
      <c r="Q21" s="7"/>
      <c r="R21" s="7"/>
      <c r="S21" s="42" t="s">
        <v>1272</v>
      </c>
      <c r="T21" s="27"/>
      <c r="U21" s="27"/>
      <c r="V21" s="27"/>
      <c r="W21" s="27"/>
      <c r="X21" s="27"/>
      <c r="Y21" s="27"/>
    </row>
    <row r="22" spans="1:25">
      <c r="A22" s="34">
        <v>17</v>
      </c>
      <c r="B22" s="7" t="s">
        <v>21</v>
      </c>
      <c r="C22" s="7" t="s">
        <v>173</v>
      </c>
      <c r="D22" s="7" t="s">
        <v>174</v>
      </c>
      <c r="E22" s="7">
        <v>2014</v>
      </c>
      <c r="F22" s="7" t="s">
        <v>228</v>
      </c>
      <c r="G22" s="7" t="s">
        <v>229</v>
      </c>
      <c r="H22" s="7">
        <v>3</v>
      </c>
      <c r="I22" s="7">
        <v>3</v>
      </c>
      <c r="J22" s="7"/>
      <c r="K22" s="7"/>
      <c r="L22" s="7"/>
      <c r="M22" s="7"/>
      <c r="N22" s="7"/>
      <c r="O22" s="7"/>
      <c r="P22" s="7"/>
      <c r="Q22" s="7"/>
      <c r="R22" s="7"/>
      <c r="S22" s="42" t="s">
        <v>1272</v>
      </c>
      <c r="T22" s="27"/>
      <c r="U22" s="27"/>
      <c r="V22" s="27"/>
      <c r="W22" s="27"/>
      <c r="X22" s="27"/>
      <c r="Y22" s="27"/>
    </row>
    <row r="23" spans="1:25">
      <c r="A23" s="34">
        <v>18</v>
      </c>
      <c r="B23" s="7" t="s">
        <v>21</v>
      </c>
      <c r="C23" s="7" t="s">
        <v>173</v>
      </c>
      <c r="D23" s="7" t="s">
        <v>174</v>
      </c>
      <c r="E23" s="7">
        <v>2014</v>
      </c>
      <c r="F23" s="7" t="s">
        <v>236</v>
      </c>
      <c r="G23" s="7" t="s">
        <v>237</v>
      </c>
      <c r="H23" s="7">
        <v>2</v>
      </c>
      <c r="I23" s="7">
        <v>2</v>
      </c>
      <c r="J23" s="7"/>
      <c r="K23" s="7"/>
      <c r="L23" s="7"/>
      <c r="M23" s="7"/>
      <c r="N23" s="7"/>
      <c r="O23" s="7"/>
      <c r="P23" s="7"/>
      <c r="Q23" s="7"/>
      <c r="R23" s="7"/>
      <c r="S23" s="42" t="s">
        <v>1272</v>
      </c>
      <c r="T23" s="27"/>
      <c r="U23" s="27"/>
      <c r="V23" s="27"/>
      <c r="W23" s="27"/>
      <c r="X23" s="27"/>
      <c r="Y23" s="27"/>
    </row>
    <row r="24" spans="1:25">
      <c r="A24" s="34">
        <v>19</v>
      </c>
      <c r="B24" s="7" t="s">
        <v>21</v>
      </c>
      <c r="C24" s="7" t="s">
        <v>173</v>
      </c>
      <c r="D24" s="7" t="s">
        <v>174</v>
      </c>
      <c r="E24" s="7">
        <v>2014</v>
      </c>
      <c r="F24" s="7" t="s">
        <v>246</v>
      </c>
      <c r="G24" s="7" t="s">
        <v>247</v>
      </c>
      <c r="H24" s="7">
        <v>8</v>
      </c>
      <c r="I24" s="7"/>
      <c r="J24" s="7"/>
      <c r="K24" s="7"/>
      <c r="L24" s="7"/>
      <c r="M24" s="7">
        <v>8</v>
      </c>
      <c r="N24" s="7"/>
      <c r="O24" s="7"/>
      <c r="P24" s="7"/>
      <c r="Q24" s="7"/>
      <c r="R24" s="7"/>
      <c r="S24" s="42" t="s">
        <v>1272</v>
      </c>
      <c r="T24" s="27"/>
      <c r="U24" s="27"/>
      <c r="V24" s="27"/>
      <c r="W24" s="27"/>
      <c r="X24" s="27"/>
      <c r="Y24" s="27"/>
    </row>
    <row r="25" spans="1:25">
      <c r="A25" s="35">
        <v>20</v>
      </c>
      <c r="B25" s="7" t="s">
        <v>21</v>
      </c>
      <c r="C25" s="7" t="s">
        <v>173</v>
      </c>
      <c r="D25" s="7" t="s">
        <v>174</v>
      </c>
      <c r="E25" s="7">
        <v>2014</v>
      </c>
      <c r="F25" s="7" t="s">
        <v>260</v>
      </c>
      <c r="G25" s="7" t="s">
        <v>261</v>
      </c>
      <c r="H25" s="7">
        <v>2</v>
      </c>
      <c r="I25" s="7">
        <v>2</v>
      </c>
      <c r="J25" s="7"/>
      <c r="K25" s="7"/>
      <c r="L25" s="7"/>
      <c r="M25" s="7"/>
      <c r="N25" s="7"/>
      <c r="O25" s="7"/>
      <c r="P25" s="7"/>
      <c r="Q25" s="7"/>
      <c r="R25" s="7"/>
      <c r="S25" s="42" t="s">
        <v>1272</v>
      </c>
      <c r="T25" s="27"/>
      <c r="U25" s="27"/>
      <c r="V25" s="27"/>
      <c r="W25" s="27"/>
      <c r="X25" s="27"/>
      <c r="Y25" s="27"/>
    </row>
    <row r="26" spans="1:25">
      <c r="A26" s="34">
        <v>21</v>
      </c>
      <c r="B26" s="7" t="s">
        <v>21</v>
      </c>
      <c r="C26" s="7" t="s">
        <v>173</v>
      </c>
      <c r="D26" s="7" t="s">
        <v>174</v>
      </c>
      <c r="E26" s="7">
        <v>2014</v>
      </c>
      <c r="F26" s="7" t="s">
        <v>266</v>
      </c>
      <c r="G26" s="7" t="s">
        <v>267</v>
      </c>
      <c r="H26" s="7">
        <v>3</v>
      </c>
      <c r="I26" s="7">
        <v>3</v>
      </c>
      <c r="J26" s="7"/>
      <c r="K26" s="7"/>
      <c r="L26" s="7"/>
      <c r="M26" s="7"/>
      <c r="N26" s="7"/>
      <c r="O26" s="7"/>
      <c r="P26" s="7"/>
      <c r="Q26" s="7"/>
      <c r="R26" s="7"/>
      <c r="S26" s="42" t="s">
        <v>1272</v>
      </c>
      <c r="T26" s="27"/>
      <c r="U26" s="27"/>
      <c r="V26" s="27"/>
      <c r="W26" s="27"/>
      <c r="X26" s="27"/>
      <c r="Y26" s="27"/>
    </row>
    <row r="27" spans="1:25">
      <c r="A27" s="34">
        <v>22</v>
      </c>
      <c r="B27" s="7" t="s">
        <v>21</v>
      </c>
      <c r="C27" s="7" t="s">
        <v>173</v>
      </c>
      <c r="D27" s="7" t="s">
        <v>174</v>
      </c>
      <c r="E27" s="7">
        <v>2014</v>
      </c>
      <c r="F27" s="7" t="s">
        <v>268</v>
      </c>
      <c r="G27" s="7" t="s">
        <v>269</v>
      </c>
      <c r="H27" s="7">
        <v>8</v>
      </c>
      <c r="I27" s="7">
        <v>6</v>
      </c>
      <c r="J27" s="7">
        <v>2</v>
      </c>
      <c r="K27" s="7"/>
      <c r="L27" s="7"/>
      <c r="M27" s="7"/>
      <c r="N27" s="7"/>
      <c r="O27" s="7"/>
      <c r="P27" s="7"/>
      <c r="Q27" s="7"/>
      <c r="R27" s="7"/>
      <c r="S27" s="42" t="s">
        <v>1272</v>
      </c>
      <c r="T27" s="27"/>
      <c r="U27" s="27"/>
      <c r="V27" s="27"/>
      <c r="W27" s="27"/>
      <c r="X27" s="27"/>
      <c r="Y27" s="27"/>
    </row>
    <row r="28" spans="1:25">
      <c r="A28" s="34">
        <v>23</v>
      </c>
      <c r="B28" s="7" t="s">
        <v>21</v>
      </c>
      <c r="C28" s="7" t="s">
        <v>173</v>
      </c>
      <c r="D28" s="7" t="s">
        <v>174</v>
      </c>
      <c r="E28" s="7">
        <v>2014</v>
      </c>
      <c r="F28" s="7" t="s">
        <v>276</v>
      </c>
      <c r="G28" s="7" t="s">
        <v>277</v>
      </c>
      <c r="H28" s="7">
        <v>11</v>
      </c>
      <c r="I28" s="7">
        <v>3</v>
      </c>
      <c r="J28" s="7"/>
      <c r="K28" s="7"/>
      <c r="L28" s="7"/>
      <c r="M28" s="7">
        <v>8</v>
      </c>
      <c r="N28" s="7"/>
      <c r="O28" s="7"/>
      <c r="P28" s="7"/>
      <c r="Q28" s="7"/>
      <c r="R28" s="7"/>
      <c r="S28" s="42" t="s">
        <v>1272</v>
      </c>
      <c r="T28" s="27"/>
      <c r="U28" s="27"/>
      <c r="V28" s="27"/>
      <c r="W28" s="27"/>
      <c r="X28" s="27"/>
      <c r="Y28" s="27"/>
    </row>
    <row r="29" spans="1:25">
      <c r="A29" s="35">
        <v>24</v>
      </c>
      <c r="B29" s="7" t="s">
        <v>21</v>
      </c>
      <c r="C29" s="7" t="s">
        <v>173</v>
      </c>
      <c r="D29" s="7" t="s">
        <v>174</v>
      </c>
      <c r="E29" s="7">
        <v>2014</v>
      </c>
      <c r="F29" s="7" t="s">
        <v>288</v>
      </c>
      <c r="G29" s="7" t="s">
        <v>289</v>
      </c>
      <c r="H29" s="7">
        <v>6</v>
      </c>
      <c r="I29" s="7">
        <v>6</v>
      </c>
      <c r="J29" s="7"/>
      <c r="K29" s="7"/>
      <c r="L29" s="7"/>
      <c r="M29" s="7"/>
      <c r="N29" s="7"/>
      <c r="O29" s="7"/>
      <c r="P29" s="7"/>
      <c r="Q29" s="7"/>
      <c r="R29" s="7"/>
      <c r="S29" s="42" t="s">
        <v>1272</v>
      </c>
      <c r="T29" s="27"/>
      <c r="U29" s="27"/>
      <c r="V29" s="27"/>
      <c r="W29" s="27"/>
      <c r="X29" s="27"/>
      <c r="Y29" s="27"/>
    </row>
    <row r="30" spans="1:25">
      <c r="A30" s="34">
        <v>25</v>
      </c>
      <c r="B30" s="7" t="s">
        <v>21</v>
      </c>
      <c r="C30" s="7" t="s">
        <v>173</v>
      </c>
      <c r="D30" s="7" t="s">
        <v>174</v>
      </c>
      <c r="E30" s="7">
        <v>2014</v>
      </c>
      <c r="F30" s="7" t="s">
        <v>290</v>
      </c>
      <c r="G30" s="7" t="s">
        <v>291</v>
      </c>
      <c r="H30" s="7">
        <v>7</v>
      </c>
      <c r="I30" s="7">
        <v>7</v>
      </c>
      <c r="J30" s="7"/>
      <c r="K30" s="7"/>
      <c r="L30" s="7"/>
      <c r="M30" s="7"/>
      <c r="N30" s="7"/>
      <c r="O30" s="7"/>
      <c r="P30" s="7"/>
      <c r="Q30" s="7"/>
      <c r="R30" s="7"/>
      <c r="S30" s="42" t="s">
        <v>1272</v>
      </c>
      <c r="T30" s="27"/>
      <c r="U30" s="27"/>
      <c r="V30" s="27"/>
      <c r="W30" s="27"/>
      <c r="X30" s="27"/>
      <c r="Y30" s="27"/>
    </row>
    <row r="31" spans="1:25">
      <c r="A31" s="34">
        <v>26</v>
      </c>
      <c r="B31" s="7" t="s">
        <v>21</v>
      </c>
      <c r="C31" s="7" t="s">
        <v>173</v>
      </c>
      <c r="D31" s="7" t="s">
        <v>174</v>
      </c>
      <c r="E31" s="7">
        <v>2014</v>
      </c>
      <c r="F31" s="7" t="s">
        <v>296</v>
      </c>
      <c r="G31" s="7" t="s">
        <v>297</v>
      </c>
      <c r="H31" s="7">
        <v>6</v>
      </c>
      <c r="I31" s="7">
        <v>6</v>
      </c>
      <c r="J31" s="7"/>
      <c r="K31" s="7"/>
      <c r="L31" s="7"/>
      <c r="M31" s="7"/>
      <c r="N31" s="7"/>
      <c r="O31" s="7"/>
      <c r="P31" s="7"/>
      <c r="Q31" s="7"/>
      <c r="R31" s="7"/>
      <c r="S31" s="42" t="s">
        <v>1272</v>
      </c>
      <c r="T31" s="27"/>
      <c r="U31" s="27"/>
      <c r="V31" s="27"/>
      <c r="W31" s="27"/>
      <c r="X31" s="27"/>
      <c r="Y31" s="27"/>
    </row>
    <row r="32" spans="1:25">
      <c r="A32" s="34">
        <v>27</v>
      </c>
      <c r="B32" s="7" t="s">
        <v>21</v>
      </c>
      <c r="C32" s="7" t="s">
        <v>173</v>
      </c>
      <c r="D32" s="7" t="s">
        <v>174</v>
      </c>
      <c r="E32" s="7">
        <v>2014</v>
      </c>
      <c r="F32" s="7" t="s">
        <v>300</v>
      </c>
      <c r="G32" s="7" t="s">
        <v>301</v>
      </c>
      <c r="H32" s="7">
        <v>3</v>
      </c>
      <c r="I32" s="7">
        <v>3</v>
      </c>
      <c r="J32" s="7"/>
      <c r="K32" s="7"/>
      <c r="L32" s="7"/>
      <c r="M32" s="7"/>
      <c r="N32" s="7"/>
      <c r="O32" s="7"/>
      <c r="P32" s="7"/>
      <c r="Q32" s="7"/>
      <c r="R32" s="7"/>
      <c r="S32" s="42" t="s">
        <v>1272</v>
      </c>
      <c r="T32" s="27"/>
      <c r="U32" s="27"/>
      <c r="V32" s="27"/>
      <c r="W32" s="27"/>
      <c r="X32" s="27"/>
      <c r="Y32" s="27"/>
    </row>
    <row r="33" spans="1:25">
      <c r="A33" s="35">
        <v>28</v>
      </c>
      <c r="B33" s="7" t="s">
        <v>21</v>
      </c>
      <c r="C33" s="7" t="s">
        <v>173</v>
      </c>
      <c r="D33" s="7" t="s">
        <v>174</v>
      </c>
      <c r="E33" s="7">
        <v>2014</v>
      </c>
      <c r="F33" s="7" t="s">
        <v>308</v>
      </c>
      <c r="G33" s="7" t="s">
        <v>309</v>
      </c>
      <c r="H33" s="7">
        <v>7</v>
      </c>
      <c r="I33" s="7">
        <v>5</v>
      </c>
      <c r="J33" s="7"/>
      <c r="K33" s="7">
        <v>2</v>
      </c>
      <c r="L33" s="7"/>
      <c r="M33" s="7"/>
      <c r="N33" s="7"/>
      <c r="O33" s="7"/>
      <c r="P33" s="7"/>
      <c r="Q33" s="7"/>
      <c r="R33" s="7"/>
      <c r="S33" s="42" t="s">
        <v>1272</v>
      </c>
      <c r="T33" s="27"/>
      <c r="U33" s="27"/>
      <c r="V33" s="27"/>
      <c r="W33" s="27"/>
      <c r="X33" s="27"/>
      <c r="Y33" s="27"/>
    </row>
    <row r="34" spans="1:25">
      <c r="A34" s="34">
        <v>29</v>
      </c>
      <c r="B34" s="7" t="s">
        <v>21</v>
      </c>
      <c r="C34" s="7" t="s">
        <v>22</v>
      </c>
      <c r="D34" s="7" t="s">
        <v>312</v>
      </c>
      <c r="E34" s="7">
        <v>2014</v>
      </c>
      <c r="F34" s="7" t="s">
        <v>313</v>
      </c>
      <c r="G34" s="7" t="s">
        <v>314</v>
      </c>
      <c r="H34" s="7">
        <v>3</v>
      </c>
      <c r="I34" s="7">
        <v>3</v>
      </c>
      <c r="J34" s="7"/>
      <c r="K34" s="7"/>
      <c r="L34" s="7"/>
      <c r="M34" s="7"/>
      <c r="N34" s="7"/>
      <c r="O34" s="7"/>
      <c r="P34" s="7"/>
      <c r="Q34" s="7"/>
      <c r="R34" s="7"/>
      <c r="S34" s="42" t="s">
        <v>1272</v>
      </c>
      <c r="T34" s="27"/>
      <c r="U34" s="27"/>
      <c r="V34" s="27"/>
      <c r="W34" s="27"/>
      <c r="X34" s="27"/>
      <c r="Y34" s="27"/>
    </row>
    <row r="35" spans="1:25">
      <c r="A35" s="34">
        <v>30</v>
      </c>
      <c r="B35" s="7" t="s">
        <v>21</v>
      </c>
      <c r="C35" s="7" t="s">
        <v>22</v>
      </c>
      <c r="D35" s="7" t="s">
        <v>312</v>
      </c>
      <c r="E35" s="7">
        <v>2014</v>
      </c>
      <c r="F35" s="7" t="s">
        <v>343</v>
      </c>
      <c r="G35" s="7" t="s">
        <v>344</v>
      </c>
      <c r="H35" s="7">
        <v>3</v>
      </c>
      <c r="I35" s="7">
        <v>3</v>
      </c>
      <c r="J35" s="7"/>
      <c r="K35" s="7"/>
      <c r="L35" s="7"/>
      <c r="M35" s="7"/>
      <c r="N35" s="7"/>
      <c r="O35" s="7"/>
      <c r="P35" s="7"/>
      <c r="Q35" s="7"/>
      <c r="R35" s="7"/>
      <c r="S35" s="42" t="s">
        <v>1272</v>
      </c>
      <c r="T35" s="27"/>
      <c r="U35" s="27"/>
      <c r="V35" s="27"/>
      <c r="W35" s="27"/>
      <c r="X35" s="27"/>
      <c r="Y35" s="27"/>
    </row>
    <row r="36" spans="1:25">
      <c r="A36" s="34">
        <v>31</v>
      </c>
      <c r="B36" s="7" t="s">
        <v>21</v>
      </c>
      <c r="C36" s="7" t="s">
        <v>22</v>
      </c>
      <c r="D36" s="7" t="s">
        <v>312</v>
      </c>
      <c r="E36" s="7">
        <v>2014</v>
      </c>
      <c r="F36" s="7" t="s">
        <v>375</v>
      </c>
      <c r="G36" s="7" t="s">
        <v>376</v>
      </c>
      <c r="H36" s="7">
        <v>3</v>
      </c>
      <c r="I36" s="7">
        <v>3</v>
      </c>
      <c r="J36" s="7"/>
      <c r="K36" s="7"/>
      <c r="L36" s="7"/>
      <c r="M36" s="7"/>
      <c r="N36" s="7"/>
      <c r="O36" s="7"/>
      <c r="P36" s="7"/>
      <c r="Q36" s="7"/>
      <c r="R36" s="7"/>
      <c r="S36" s="42" t="s">
        <v>1272</v>
      </c>
      <c r="T36" s="27"/>
      <c r="U36" s="27"/>
      <c r="V36" s="27"/>
      <c r="W36" s="27"/>
      <c r="X36" s="27"/>
      <c r="Y36" s="27"/>
    </row>
    <row r="37" spans="1:25">
      <c r="A37" s="35">
        <v>32</v>
      </c>
      <c r="B37" s="7" t="s">
        <v>21</v>
      </c>
      <c r="C37" s="7" t="s">
        <v>22</v>
      </c>
      <c r="D37" s="7" t="s">
        <v>312</v>
      </c>
      <c r="E37" s="7">
        <v>2014</v>
      </c>
      <c r="F37" s="7" t="s">
        <v>395</v>
      </c>
      <c r="G37" s="7" t="s">
        <v>396</v>
      </c>
      <c r="H37" s="7">
        <v>3</v>
      </c>
      <c r="I37" s="7">
        <v>3</v>
      </c>
      <c r="J37" s="7"/>
      <c r="K37" s="7"/>
      <c r="L37" s="7"/>
      <c r="M37" s="7"/>
      <c r="N37" s="7"/>
      <c r="O37" s="7"/>
      <c r="P37" s="7"/>
      <c r="Q37" s="7"/>
      <c r="R37" s="7"/>
      <c r="S37" s="42" t="s">
        <v>1272</v>
      </c>
      <c r="T37" s="27"/>
      <c r="U37" s="27"/>
      <c r="V37" s="27"/>
      <c r="W37" s="27"/>
      <c r="X37" s="27"/>
      <c r="Y37" s="27"/>
    </row>
    <row r="38" spans="1:25">
      <c r="A38" s="34">
        <v>33</v>
      </c>
      <c r="B38" s="7" t="s">
        <v>21</v>
      </c>
      <c r="C38" s="7" t="s">
        <v>22</v>
      </c>
      <c r="D38" s="7" t="s">
        <v>312</v>
      </c>
      <c r="E38" s="7">
        <v>2014</v>
      </c>
      <c r="F38" s="7" t="s">
        <v>409</v>
      </c>
      <c r="G38" s="7" t="s">
        <v>410</v>
      </c>
      <c r="H38" s="7">
        <v>3</v>
      </c>
      <c r="I38" s="7">
        <v>3</v>
      </c>
      <c r="J38" s="7"/>
      <c r="K38" s="7"/>
      <c r="L38" s="7"/>
      <c r="M38" s="7"/>
      <c r="N38" s="7"/>
      <c r="O38" s="7"/>
      <c r="P38" s="7"/>
      <c r="Q38" s="7"/>
      <c r="R38" s="7"/>
      <c r="S38" s="42" t="s">
        <v>1272</v>
      </c>
      <c r="T38" s="27"/>
      <c r="U38" s="27"/>
      <c r="V38" s="27"/>
      <c r="W38" s="27"/>
      <c r="X38" s="27"/>
      <c r="Y38" s="27"/>
    </row>
    <row r="39" spans="1:25">
      <c r="A39" s="34">
        <v>34</v>
      </c>
      <c r="B39" s="7" t="s">
        <v>21</v>
      </c>
      <c r="C39" s="7" t="s">
        <v>22</v>
      </c>
      <c r="D39" s="7" t="s">
        <v>417</v>
      </c>
      <c r="E39" s="7">
        <v>2014</v>
      </c>
      <c r="F39" s="7" t="s">
        <v>422</v>
      </c>
      <c r="G39" s="7" t="s">
        <v>423</v>
      </c>
      <c r="H39" s="7">
        <v>8</v>
      </c>
      <c r="I39" s="7">
        <v>6</v>
      </c>
      <c r="J39" s="7"/>
      <c r="K39" s="7">
        <v>2</v>
      </c>
      <c r="L39" s="7"/>
      <c r="M39" s="7"/>
      <c r="N39" s="7"/>
      <c r="O39" s="7"/>
      <c r="P39" s="7"/>
      <c r="Q39" s="7"/>
      <c r="R39" s="7"/>
      <c r="S39" s="42" t="s">
        <v>1272</v>
      </c>
      <c r="T39" s="27"/>
      <c r="U39" s="27"/>
      <c r="V39" s="27"/>
      <c r="W39" s="27"/>
      <c r="X39" s="27"/>
      <c r="Y39" s="27"/>
    </row>
    <row r="40" spans="1:25">
      <c r="A40" s="34">
        <v>35</v>
      </c>
      <c r="B40" s="7" t="s">
        <v>21</v>
      </c>
      <c r="C40" s="7" t="s">
        <v>22</v>
      </c>
      <c r="D40" s="7" t="s">
        <v>417</v>
      </c>
      <c r="E40" s="7">
        <v>2014</v>
      </c>
      <c r="F40" s="7" t="s">
        <v>424</v>
      </c>
      <c r="G40" s="7" t="s">
        <v>425</v>
      </c>
      <c r="H40" s="7">
        <v>11</v>
      </c>
      <c r="I40" s="7">
        <v>9</v>
      </c>
      <c r="J40" s="7">
        <v>2</v>
      </c>
      <c r="K40" s="7"/>
      <c r="L40" s="7"/>
      <c r="M40" s="7"/>
      <c r="N40" s="7"/>
      <c r="O40" s="7"/>
      <c r="P40" s="7"/>
      <c r="Q40" s="7"/>
      <c r="R40" s="7"/>
      <c r="S40" s="42" t="s">
        <v>1272</v>
      </c>
      <c r="T40" s="27"/>
      <c r="U40" s="27"/>
      <c r="V40" s="27"/>
      <c r="W40" s="27"/>
      <c r="X40" s="27"/>
      <c r="Y40" s="27"/>
    </row>
    <row r="41" spans="1:25">
      <c r="A41" s="35">
        <v>36</v>
      </c>
      <c r="B41" s="7" t="s">
        <v>21</v>
      </c>
      <c r="C41" s="7" t="s">
        <v>22</v>
      </c>
      <c r="D41" s="7" t="s">
        <v>417</v>
      </c>
      <c r="E41" s="7">
        <v>2014</v>
      </c>
      <c r="F41" s="7" t="s">
        <v>426</v>
      </c>
      <c r="G41" s="7" t="s">
        <v>427</v>
      </c>
      <c r="H41" s="7">
        <v>11</v>
      </c>
      <c r="I41" s="7">
        <v>3</v>
      </c>
      <c r="J41" s="7"/>
      <c r="K41" s="7"/>
      <c r="L41" s="7"/>
      <c r="M41" s="7">
        <v>8</v>
      </c>
      <c r="N41" s="7"/>
      <c r="O41" s="7"/>
      <c r="P41" s="7"/>
      <c r="Q41" s="7"/>
      <c r="R41" s="7"/>
      <c r="S41" s="42" t="s">
        <v>1272</v>
      </c>
      <c r="T41" s="27"/>
      <c r="U41" s="27"/>
      <c r="V41" s="27"/>
      <c r="W41" s="27"/>
      <c r="X41" s="27"/>
      <c r="Y41" s="27"/>
    </row>
    <row r="42" spans="1:25">
      <c r="A42" s="34">
        <v>37</v>
      </c>
      <c r="B42" s="7" t="s">
        <v>21</v>
      </c>
      <c r="C42" s="7" t="s">
        <v>22</v>
      </c>
      <c r="D42" s="7" t="s">
        <v>417</v>
      </c>
      <c r="E42" s="7">
        <v>2014</v>
      </c>
      <c r="F42" s="7" t="s">
        <v>434</v>
      </c>
      <c r="G42" s="7" t="s">
        <v>435</v>
      </c>
      <c r="H42" s="7">
        <v>11</v>
      </c>
      <c r="I42" s="7">
        <v>3</v>
      </c>
      <c r="J42" s="7"/>
      <c r="K42" s="7"/>
      <c r="L42" s="7"/>
      <c r="M42" s="7">
        <v>8</v>
      </c>
      <c r="N42" s="7"/>
      <c r="O42" s="7"/>
      <c r="P42" s="7"/>
      <c r="Q42" s="7"/>
      <c r="R42" s="7"/>
      <c r="S42" s="42" t="s">
        <v>1272</v>
      </c>
      <c r="T42" s="27"/>
      <c r="U42" s="27"/>
      <c r="V42" s="27"/>
      <c r="W42" s="27"/>
      <c r="X42" s="27"/>
      <c r="Y42" s="27"/>
    </row>
    <row r="43" spans="1:25">
      <c r="A43" s="34">
        <v>38</v>
      </c>
      <c r="B43" s="7" t="s">
        <v>21</v>
      </c>
      <c r="C43" s="7" t="s">
        <v>22</v>
      </c>
      <c r="D43" s="7" t="s">
        <v>417</v>
      </c>
      <c r="E43" s="7">
        <v>2014</v>
      </c>
      <c r="F43" s="7" t="s">
        <v>438</v>
      </c>
      <c r="G43" s="7" t="s">
        <v>439</v>
      </c>
      <c r="H43" s="7">
        <v>3</v>
      </c>
      <c r="I43" s="7">
        <v>3</v>
      </c>
      <c r="J43" s="7"/>
      <c r="K43" s="7"/>
      <c r="L43" s="7"/>
      <c r="M43" s="7"/>
      <c r="N43" s="7"/>
      <c r="O43" s="7"/>
      <c r="P43" s="7"/>
      <c r="Q43" s="7"/>
      <c r="R43" s="7"/>
      <c r="S43" s="42" t="s">
        <v>1272</v>
      </c>
      <c r="T43" s="27"/>
      <c r="U43" s="27"/>
      <c r="V43" s="27"/>
      <c r="W43" s="27"/>
      <c r="X43" s="27"/>
      <c r="Y43" s="27"/>
    </row>
    <row r="44" spans="1:25">
      <c r="A44" s="34">
        <v>39</v>
      </c>
      <c r="B44" s="7" t="s">
        <v>21</v>
      </c>
      <c r="C44" s="7" t="s">
        <v>22</v>
      </c>
      <c r="D44" s="7" t="s">
        <v>417</v>
      </c>
      <c r="E44" s="7">
        <v>2014</v>
      </c>
      <c r="F44" s="7" t="s">
        <v>440</v>
      </c>
      <c r="G44" s="7" t="s">
        <v>441</v>
      </c>
      <c r="H44" s="7">
        <v>2</v>
      </c>
      <c r="I44" s="7"/>
      <c r="J44" s="7"/>
      <c r="K44" s="7">
        <v>2</v>
      </c>
      <c r="L44" s="7"/>
      <c r="M44" s="7"/>
      <c r="N44" s="7"/>
      <c r="O44" s="7"/>
      <c r="P44" s="7"/>
      <c r="Q44" s="7"/>
      <c r="R44" s="7"/>
      <c r="S44" s="42" t="s">
        <v>1272</v>
      </c>
      <c r="T44" s="27"/>
      <c r="U44" s="27"/>
      <c r="V44" s="27"/>
      <c r="W44" s="27"/>
      <c r="X44" s="27"/>
      <c r="Y44" s="27"/>
    </row>
    <row r="45" spans="1:25">
      <c r="A45" s="35">
        <v>40</v>
      </c>
      <c r="B45" s="7" t="s">
        <v>21</v>
      </c>
      <c r="C45" s="7" t="s">
        <v>22</v>
      </c>
      <c r="D45" s="7" t="s">
        <v>417</v>
      </c>
      <c r="E45" s="7">
        <v>2014</v>
      </c>
      <c r="F45" s="7" t="s">
        <v>470</v>
      </c>
      <c r="G45" s="7" t="s">
        <v>471</v>
      </c>
      <c r="H45" s="7">
        <v>3</v>
      </c>
      <c r="I45" s="7">
        <v>3</v>
      </c>
      <c r="J45" s="7"/>
      <c r="K45" s="7"/>
      <c r="L45" s="7"/>
      <c r="M45" s="7"/>
      <c r="N45" s="7"/>
      <c r="O45" s="7"/>
      <c r="P45" s="7"/>
      <c r="Q45" s="7"/>
      <c r="R45" s="7"/>
      <c r="S45" s="42" t="s">
        <v>1272</v>
      </c>
      <c r="T45" s="27"/>
      <c r="U45" s="27"/>
      <c r="V45" s="27"/>
      <c r="W45" s="27"/>
      <c r="X45" s="27"/>
      <c r="Y45" s="27"/>
    </row>
    <row r="46" spans="1:25">
      <c r="A46" s="34">
        <v>41</v>
      </c>
      <c r="B46" s="7" t="s">
        <v>21</v>
      </c>
      <c r="C46" s="7" t="s">
        <v>22</v>
      </c>
      <c r="D46" s="7" t="s">
        <v>417</v>
      </c>
      <c r="E46" s="7">
        <v>2014</v>
      </c>
      <c r="F46" s="7" t="s">
        <v>476</v>
      </c>
      <c r="G46" s="7" t="s">
        <v>477</v>
      </c>
      <c r="H46" s="7">
        <v>3</v>
      </c>
      <c r="I46" s="7">
        <v>3</v>
      </c>
      <c r="J46" s="7"/>
      <c r="K46" s="7"/>
      <c r="L46" s="7"/>
      <c r="M46" s="7"/>
      <c r="N46" s="7"/>
      <c r="O46" s="7"/>
      <c r="P46" s="7"/>
      <c r="Q46" s="7"/>
      <c r="R46" s="7"/>
      <c r="S46" s="42" t="s">
        <v>1272</v>
      </c>
      <c r="T46" s="27"/>
      <c r="U46" s="27"/>
      <c r="V46" s="27"/>
      <c r="W46" s="27"/>
      <c r="X46" s="27"/>
      <c r="Y46" s="27"/>
    </row>
    <row r="47" spans="1:25">
      <c r="A47" s="34">
        <v>42</v>
      </c>
      <c r="B47" s="7" t="s">
        <v>21</v>
      </c>
      <c r="C47" s="7" t="s">
        <v>22</v>
      </c>
      <c r="D47" s="7" t="s">
        <v>417</v>
      </c>
      <c r="E47" s="7">
        <v>2014</v>
      </c>
      <c r="F47" s="7" t="s">
        <v>480</v>
      </c>
      <c r="G47" s="7" t="s">
        <v>481</v>
      </c>
      <c r="H47" s="7">
        <v>3</v>
      </c>
      <c r="I47" s="7">
        <v>3</v>
      </c>
      <c r="J47" s="7"/>
      <c r="K47" s="7"/>
      <c r="L47" s="7"/>
      <c r="M47" s="7"/>
      <c r="N47" s="7"/>
      <c r="O47" s="7"/>
      <c r="P47" s="7"/>
      <c r="Q47" s="7"/>
      <c r="R47" s="7"/>
      <c r="S47" s="42" t="s">
        <v>1272</v>
      </c>
      <c r="T47" s="27"/>
      <c r="U47" s="27"/>
      <c r="V47" s="27"/>
      <c r="W47" s="27"/>
      <c r="X47" s="27"/>
      <c r="Y47" s="27"/>
    </row>
    <row r="48" spans="1:25">
      <c r="A48" s="34">
        <v>43</v>
      </c>
      <c r="B48" s="7" t="s">
        <v>21</v>
      </c>
      <c r="C48" s="7" t="s">
        <v>22</v>
      </c>
      <c r="D48" s="7" t="s">
        <v>417</v>
      </c>
      <c r="E48" s="7">
        <v>2014</v>
      </c>
      <c r="F48" s="7" t="s">
        <v>488</v>
      </c>
      <c r="G48" s="7" t="s">
        <v>489</v>
      </c>
      <c r="H48" s="7">
        <v>3</v>
      </c>
      <c r="I48" s="7">
        <v>3</v>
      </c>
      <c r="J48" s="7"/>
      <c r="K48" s="7"/>
      <c r="L48" s="7"/>
      <c r="M48" s="7"/>
      <c r="N48" s="7"/>
      <c r="O48" s="7"/>
      <c r="P48" s="7"/>
      <c r="Q48" s="7"/>
      <c r="R48" s="7"/>
      <c r="S48" s="42" t="s">
        <v>1272</v>
      </c>
      <c r="T48" s="27"/>
      <c r="U48" s="27"/>
      <c r="V48" s="27"/>
      <c r="W48" s="27"/>
      <c r="X48" s="27"/>
      <c r="Y48" s="27"/>
    </row>
    <row r="49" spans="1:25">
      <c r="A49" s="35">
        <v>44</v>
      </c>
      <c r="B49" s="7" t="s">
        <v>21</v>
      </c>
      <c r="C49" s="7" t="s">
        <v>22</v>
      </c>
      <c r="D49" s="7" t="s">
        <v>417</v>
      </c>
      <c r="E49" s="7">
        <v>2014</v>
      </c>
      <c r="F49" s="7" t="s">
        <v>494</v>
      </c>
      <c r="G49" s="7" t="s">
        <v>495</v>
      </c>
      <c r="H49" s="7">
        <v>7</v>
      </c>
      <c r="I49" s="7">
        <v>7</v>
      </c>
      <c r="J49" s="7"/>
      <c r="K49" s="7"/>
      <c r="L49" s="7"/>
      <c r="M49" s="7"/>
      <c r="N49" s="7"/>
      <c r="O49" s="7"/>
      <c r="P49" s="7"/>
      <c r="Q49" s="7"/>
      <c r="R49" s="7"/>
      <c r="S49" s="42" t="s">
        <v>1272</v>
      </c>
      <c r="T49" s="27"/>
      <c r="U49" s="27"/>
      <c r="V49" s="27"/>
      <c r="W49" s="27"/>
      <c r="X49" s="27"/>
      <c r="Y49" s="27"/>
    </row>
    <row r="50" spans="1:25">
      <c r="A50" s="34">
        <v>45</v>
      </c>
      <c r="B50" s="7" t="s">
        <v>21</v>
      </c>
      <c r="C50" s="7" t="s">
        <v>22</v>
      </c>
      <c r="D50" s="7" t="s">
        <v>417</v>
      </c>
      <c r="E50" s="7">
        <v>2014</v>
      </c>
      <c r="F50" s="7" t="s">
        <v>516</v>
      </c>
      <c r="G50" s="7" t="s">
        <v>517</v>
      </c>
      <c r="H50" s="7">
        <v>3</v>
      </c>
      <c r="I50" s="7">
        <v>3</v>
      </c>
      <c r="J50" s="7"/>
      <c r="K50" s="7"/>
      <c r="L50" s="7"/>
      <c r="M50" s="7"/>
      <c r="N50" s="7"/>
      <c r="O50" s="7"/>
      <c r="P50" s="7"/>
      <c r="Q50" s="7"/>
      <c r="R50" s="7"/>
      <c r="S50" s="42" t="s">
        <v>1272</v>
      </c>
      <c r="T50" s="27"/>
      <c r="U50" s="27"/>
      <c r="V50" s="27"/>
      <c r="W50" s="27"/>
      <c r="X50" s="27"/>
      <c r="Y50" s="27"/>
    </row>
    <row r="51" spans="1:25">
      <c r="A51" s="34">
        <v>46</v>
      </c>
      <c r="B51" s="7" t="s">
        <v>518</v>
      </c>
      <c r="C51" s="7" t="s">
        <v>519</v>
      </c>
      <c r="D51" s="7" t="s">
        <v>520</v>
      </c>
      <c r="E51" s="7" t="s">
        <v>521</v>
      </c>
      <c r="F51" s="7" t="s">
        <v>528</v>
      </c>
      <c r="G51" s="7" t="s">
        <v>529</v>
      </c>
      <c r="H51" s="7">
        <v>4</v>
      </c>
      <c r="I51" s="7">
        <v>4</v>
      </c>
      <c r="J51" s="7"/>
      <c r="K51" s="7"/>
      <c r="L51" s="7"/>
      <c r="M51" s="7"/>
      <c r="N51" s="7"/>
      <c r="O51" s="7"/>
      <c r="P51" s="7"/>
      <c r="Q51" s="7"/>
      <c r="R51" s="7"/>
      <c r="S51" s="42" t="s">
        <v>1272</v>
      </c>
      <c r="T51" s="27"/>
      <c r="U51" s="27"/>
      <c r="V51" s="27"/>
      <c r="W51" s="27"/>
      <c r="X51" s="27"/>
      <c r="Y51" s="27"/>
    </row>
    <row r="52" spans="1:25">
      <c r="A52" s="34">
        <v>47</v>
      </c>
      <c r="B52" s="7" t="s">
        <v>518</v>
      </c>
      <c r="C52" s="7" t="s">
        <v>519</v>
      </c>
      <c r="D52" s="7" t="s">
        <v>520</v>
      </c>
      <c r="E52" s="7" t="s">
        <v>521</v>
      </c>
      <c r="F52" s="7" t="s">
        <v>558</v>
      </c>
      <c r="G52" s="7" t="s">
        <v>559</v>
      </c>
      <c r="H52" s="7">
        <v>2</v>
      </c>
      <c r="I52" s="7"/>
      <c r="J52" s="7">
        <v>2</v>
      </c>
      <c r="K52" s="7"/>
      <c r="L52" s="7"/>
      <c r="M52" s="7"/>
      <c r="N52" s="7"/>
      <c r="O52" s="7"/>
      <c r="P52" s="7"/>
      <c r="Q52" s="7"/>
      <c r="R52" s="7"/>
      <c r="S52" s="42" t="s">
        <v>1272</v>
      </c>
      <c r="T52" s="27"/>
      <c r="U52" s="27"/>
      <c r="V52" s="27"/>
      <c r="W52" s="27"/>
      <c r="X52" s="27"/>
      <c r="Y52" s="27"/>
    </row>
    <row r="53" spans="1:25">
      <c r="A53" s="35">
        <v>48</v>
      </c>
      <c r="B53" s="7" t="s">
        <v>518</v>
      </c>
      <c r="C53" s="7" t="s">
        <v>519</v>
      </c>
      <c r="D53" s="7" t="s">
        <v>520</v>
      </c>
      <c r="E53" s="7" t="s">
        <v>521</v>
      </c>
      <c r="F53" s="7" t="s">
        <v>584</v>
      </c>
      <c r="G53" s="7" t="s">
        <v>585</v>
      </c>
      <c r="H53" s="7">
        <v>2</v>
      </c>
      <c r="I53" s="7">
        <v>2</v>
      </c>
      <c r="J53" s="7"/>
      <c r="K53" s="7"/>
      <c r="L53" s="7"/>
      <c r="M53" s="7"/>
      <c r="N53" s="7"/>
      <c r="O53" s="7"/>
      <c r="P53" s="7"/>
      <c r="Q53" s="7"/>
      <c r="R53" s="7"/>
      <c r="S53" s="42" t="s">
        <v>1272</v>
      </c>
      <c r="T53" s="27"/>
      <c r="U53" s="27"/>
      <c r="V53" s="27"/>
      <c r="W53" s="27"/>
      <c r="X53" s="27"/>
      <c r="Y53" s="27"/>
    </row>
    <row r="54" spans="1:25">
      <c r="A54" s="34">
        <v>49</v>
      </c>
      <c r="B54" s="7" t="s">
        <v>518</v>
      </c>
      <c r="C54" s="7" t="s">
        <v>519</v>
      </c>
      <c r="D54" s="7" t="s">
        <v>520</v>
      </c>
      <c r="E54" s="7" t="s">
        <v>521</v>
      </c>
      <c r="F54" s="7" t="s">
        <v>590</v>
      </c>
      <c r="G54" s="7" t="s">
        <v>591</v>
      </c>
      <c r="H54" s="7">
        <v>3</v>
      </c>
      <c r="I54" s="7">
        <v>3</v>
      </c>
      <c r="J54" s="7"/>
      <c r="K54" s="7"/>
      <c r="L54" s="7"/>
      <c r="M54" s="7"/>
      <c r="N54" s="7"/>
      <c r="O54" s="7"/>
      <c r="P54" s="7"/>
      <c r="Q54" s="7"/>
      <c r="R54" s="7"/>
      <c r="S54" s="42" t="s">
        <v>1272</v>
      </c>
      <c r="T54" s="27"/>
      <c r="U54" s="27"/>
      <c r="V54" s="27"/>
      <c r="W54" s="27"/>
      <c r="X54" s="27"/>
      <c r="Y54" s="27"/>
    </row>
    <row r="55" spans="1:25">
      <c r="A55" s="34">
        <v>50</v>
      </c>
      <c r="B55" s="7" t="s">
        <v>518</v>
      </c>
      <c r="C55" s="7" t="s">
        <v>519</v>
      </c>
      <c r="D55" s="7" t="s">
        <v>520</v>
      </c>
      <c r="E55" s="7" t="s">
        <v>521</v>
      </c>
      <c r="F55" s="7" t="s">
        <v>602</v>
      </c>
      <c r="G55" s="7" t="s">
        <v>603</v>
      </c>
      <c r="H55" s="7">
        <v>2</v>
      </c>
      <c r="I55" s="7">
        <v>2</v>
      </c>
      <c r="J55" s="7"/>
      <c r="K55" s="7"/>
      <c r="L55" s="7"/>
      <c r="M55" s="7"/>
      <c r="N55" s="7"/>
      <c r="O55" s="7"/>
      <c r="P55" s="7"/>
      <c r="Q55" s="7"/>
      <c r="R55" s="7"/>
      <c r="S55" s="42" t="s">
        <v>1272</v>
      </c>
      <c r="T55" s="27"/>
      <c r="U55" s="27"/>
      <c r="V55" s="27"/>
      <c r="W55" s="27"/>
      <c r="X55" s="27"/>
      <c r="Y55" s="27"/>
    </row>
    <row r="56" spans="1:25">
      <c r="A56" s="34">
        <v>51</v>
      </c>
      <c r="B56" s="7" t="s">
        <v>518</v>
      </c>
      <c r="C56" s="7" t="s">
        <v>519</v>
      </c>
      <c r="D56" s="7" t="s">
        <v>520</v>
      </c>
      <c r="E56" s="7" t="s">
        <v>521</v>
      </c>
      <c r="F56" s="7" t="s">
        <v>604</v>
      </c>
      <c r="G56" s="7" t="s">
        <v>605</v>
      </c>
      <c r="H56" s="7">
        <v>10</v>
      </c>
      <c r="I56" s="7">
        <v>8</v>
      </c>
      <c r="J56" s="7"/>
      <c r="K56" s="7">
        <v>2</v>
      </c>
      <c r="L56" s="7"/>
      <c r="M56" s="7"/>
      <c r="N56" s="7"/>
      <c r="O56" s="7"/>
      <c r="P56" s="7"/>
      <c r="Q56" s="7"/>
      <c r="R56" s="7"/>
      <c r="S56" s="42" t="s">
        <v>1272</v>
      </c>
      <c r="T56" s="27"/>
      <c r="U56" s="27"/>
      <c r="V56" s="27"/>
      <c r="W56" s="27"/>
      <c r="X56" s="27"/>
      <c r="Y56" s="27"/>
    </row>
    <row r="57" spans="1:25">
      <c r="A57" s="35">
        <v>52</v>
      </c>
      <c r="B57" s="7" t="s">
        <v>518</v>
      </c>
      <c r="C57" s="7" t="s">
        <v>519</v>
      </c>
      <c r="D57" s="7" t="s">
        <v>520</v>
      </c>
      <c r="E57" s="7" t="s">
        <v>521</v>
      </c>
      <c r="F57" s="7" t="s">
        <v>608</v>
      </c>
      <c r="G57" s="7" t="s">
        <v>609</v>
      </c>
      <c r="H57" s="7">
        <v>2</v>
      </c>
      <c r="I57" s="7">
        <v>2</v>
      </c>
      <c r="J57" s="7"/>
      <c r="K57" s="7"/>
      <c r="L57" s="7"/>
      <c r="M57" s="7"/>
      <c r="N57" s="7"/>
      <c r="O57" s="7"/>
      <c r="P57" s="7"/>
      <c r="Q57" s="7"/>
      <c r="R57" s="7"/>
      <c r="S57" s="42" t="s">
        <v>1272</v>
      </c>
      <c r="T57" s="27"/>
      <c r="U57" s="27"/>
      <c r="V57" s="27"/>
      <c r="W57" s="27"/>
      <c r="X57" s="27"/>
      <c r="Y57" s="27"/>
    </row>
    <row r="58" spans="1:25">
      <c r="A58" s="34">
        <v>53</v>
      </c>
      <c r="B58" s="7" t="s">
        <v>518</v>
      </c>
      <c r="C58" s="7" t="s">
        <v>519</v>
      </c>
      <c r="D58" s="7" t="s">
        <v>520</v>
      </c>
      <c r="E58" s="7" t="s">
        <v>521</v>
      </c>
      <c r="F58" s="7" t="s">
        <v>614</v>
      </c>
      <c r="G58" s="7" t="s">
        <v>615</v>
      </c>
      <c r="H58" s="7">
        <v>10</v>
      </c>
      <c r="I58" s="7">
        <v>10</v>
      </c>
      <c r="J58" s="7"/>
      <c r="K58" s="7"/>
      <c r="L58" s="7"/>
      <c r="M58" s="7"/>
      <c r="N58" s="7"/>
      <c r="O58" s="7"/>
      <c r="P58" s="7"/>
      <c r="Q58" s="7"/>
      <c r="R58" s="7"/>
      <c r="S58" s="42" t="s">
        <v>1272</v>
      </c>
      <c r="T58" s="27"/>
      <c r="U58" s="27"/>
      <c r="V58" s="27"/>
      <c r="W58" s="27"/>
      <c r="X58" s="27"/>
      <c r="Y58" s="27"/>
    </row>
    <row r="59" spans="1:25">
      <c r="A59" s="34">
        <v>54</v>
      </c>
      <c r="B59" s="7" t="s">
        <v>518</v>
      </c>
      <c r="C59" s="7" t="s">
        <v>519</v>
      </c>
      <c r="D59" s="7" t="s">
        <v>520</v>
      </c>
      <c r="E59" s="7" t="s">
        <v>521</v>
      </c>
      <c r="F59" s="7" t="s">
        <v>618</v>
      </c>
      <c r="G59" s="7" t="s">
        <v>619</v>
      </c>
      <c r="H59" s="7">
        <v>4</v>
      </c>
      <c r="I59" s="7"/>
      <c r="J59" s="7">
        <v>2</v>
      </c>
      <c r="K59" s="7">
        <v>2</v>
      </c>
      <c r="L59" s="7"/>
      <c r="M59" s="7"/>
      <c r="N59" s="7"/>
      <c r="O59" s="7"/>
      <c r="P59" s="7"/>
      <c r="Q59" s="7"/>
      <c r="R59" s="7"/>
      <c r="S59" s="42" t="s">
        <v>1272</v>
      </c>
      <c r="T59" s="27"/>
      <c r="U59" s="27"/>
      <c r="V59" s="27"/>
      <c r="W59" s="27"/>
      <c r="X59" s="27"/>
      <c r="Y59" s="27"/>
    </row>
    <row r="60" spans="1:25">
      <c r="A60" s="34">
        <v>55</v>
      </c>
      <c r="B60" s="7" t="s">
        <v>518</v>
      </c>
      <c r="C60" s="7" t="s">
        <v>519</v>
      </c>
      <c r="D60" s="7" t="s">
        <v>520</v>
      </c>
      <c r="E60" s="7" t="s">
        <v>521</v>
      </c>
      <c r="F60" s="7" t="s">
        <v>626</v>
      </c>
      <c r="G60" s="7" t="s">
        <v>627</v>
      </c>
      <c r="H60" s="7">
        <v>29</v>
      </c>
      <c r="I60" s="7">
        <v>25</v>
      </c>
      <c r="J60" s="7">
        <v>2</v>
      </c>
      <c r="K60" s="7">
        <v>2</v>
      </c>
      <c r="L60" s="7"/>
      <c r="M60" s="7"/>
      <c r="N60" s="7"/>
      <c r="O60" s="7"/>
      <c r="P60" s="7"/>
      <c r="Q60" s="7"/>
      <c r="R60" s="7"/>
      <c r="S60" s="42" t="s">
        <v>1272</v>
      </c>
      <c r="T60" s="27"/>
      <c r="U60" s="27"/>
      <c r="V60" s="27"/>
      <c r="W60" s="27"/>
      <c r="X60" s="27"/>
      <c r="Y60" s="27"/>
    </row>
    <row r="61" spans="1:25">
      <c r="A61" s="35">
        <v>56</v>
      </c>
      <c r="B61" s="7" t="s">
        <v>518</v>
      </c>
      <c r="C61" s="7" t="s">
        <v>519</v>
      </c>
      <c r="D61" s="7" t="s">
        <v>520</v>
      </c>
      <c r="E61" s="7" t="s">
        <v>521</v>
      </c>
      <c r="F61" s="7" t="s">
        <v>628</v>
      </c>
      <c r="G61" s="7" t="s">
        <v>629</v>
      </c>
      <c r="H61" s="7">
        <v>2</v>
      </c>
      <c r="I61" s="7">
        <v>2</v>
      </c>
      <c r="J61" s="7"/>
      <c r="K61" s="7"/>
      <c r="L61" s="7"/>
      <c r="M61" s="7"/>
      <c r="N61" s="7"/>
      <c r="O61" s="7"/>
      <c r="P61" s="7"/>
      <c r="Q61" s="7"/>
      <c r="R61" s="7"/>
      <c r="S61" s="42" t="s">
        <v>1272</v>
      </c>
      <c r="T61" s="27"/>
      <c r="U61" s="27"/>
      <c r="V61" s="27"/>
      <c r="W61" s="27"/>
      <c r="X61" s="27"/>
      <c r="Y61" s="27"/>
    </row>
    <row r="62" spans="1:25">
      <c r="A62" s="34">
        <v>57</v>
      </c>
      <c r="B62" s="7" t="s">
        <v>518</v>
      </c>
      <c r="C62" s="7" t="s">
        <v>519</v>
      </c>
      <c r="D62" s="7" t="s">
        <v>520</v>
      </c>
      <c r="E62" s="7" t="s">
        <v>521</v>
      </c>
      <c r="F62" s="7" t="s">
        <v>636</v>
      </c>
      <c r="G62" s="7" t="s">
        <v>637</v>
      </c>
      <c r="H62" s="7">
        <v>4</v>
      </c>
      <c r="I62" s="7">
        <v>4</v>
      </c>
      <c r="J62" s="7"/>
      <c r="K62" s="7"/>
      <c r="L62" s="7"/>
      <c r="M62" s="7"/>
      <c r="N62" s="7"/>
      <c r="O62" s="7"/>
      <c r="P62" s="7"/>
      <c r="Q62" s="7"/>
      <c r="R62" s="7"/>
      <c r="S62" s="42" t="s">
        <v>1272</v>
      </c>
      <c r="T62" s="27"/>
      <c r="U62" s="27"/>
      <c r="V62" s="27"/>
      <c r="W62" s="27"/>
      <c r="X62" s="27"/>
      <c r="Y62" s="27"/>
    </row>
    <row r="63" spans="1:25">
      <c r="A63" s="34">
        <v>58</v>
      </c>
      <c r="B63" s="7" t="s">
        <v>518</v>
      </c>
      <c r="C63" s="7" t="s">
        <v>519</v>
      </c>
      <c r="D63" s="7" t="s">
        <v>520</v>
      </c>
      <c r="E63" s="7" t="s">
        <v>521</v>
      </c>
      <c r="F63" s="7" t="s">
        <v>652</v>
      </c>
      <c r="G63" s="7" t="s">
        <v>653</v>
      </c>
      <c r="H63" s="7">
        <v>2</v>
      </c>
      <c r="I63" s="7">
        <v>2</v>
      </c>
      <c r="J63" s="7"/>
      <c r="K63" s="7"/>
      <c r="L63" s="7"/>
      <c r="M63" s="7"/>
      <c r="N63" s="7"/>
      <c r="O63" s="7"/>
      <c r="P63" s="7"/>
      <c r="Q63" s="7"/>
      <c r="R63" s="7"/>
      <c r="S63" s="42" t="s">
        <v>1272</v>
      </c>
      <c r="T63" s="27"/>
      <c r="U63" s="27"/>
      <c r="V63" s="27"/>
      <c r="W63" s="27"/>
      <c r="X63" s="27"/>
      <c r="Y63" s="27"/>
    </row>
    <row r="64" spans="1:25">
      <c r="A64" s="34">
        <v>59</v>
      </c>
      <c r="B64" s="7" t="s">
        <v>518</v>
      </c>
      <c r="C64" s="7" t="s">
        <v>519</v>
      </c>
      <c r="D64" s="7" t="s">
        <v>654</v>
      </c>
      <c r="E64" s="7" t="s">
        <v>521</v>
      </c>
      <c r="F64" s="7" t="s">
        <v>655</v>
      </c>
      <c r="G64" s="7" t="s">
        <v>656</v>
      </c>
      <c r="H64" s="7">
        <v>26</v>
      </c>
      <c r="I64" s="7">
        <v>26</v>
      </c>
      <c r="J64" s="7"/>
      <c r="K64" s="7"/>
      <c r="L64" s="7"/>
      <c r="M64" s="7"/>
      <c r="N64" s="7"/>
      <c r="O64" s="7"/>
      <c r="P64" s="7"/>
      <c r="Q64" s="7"/>
      <c r="R64" s="7"/>
      <c r="S64" s="42" t="s">
        <v>1272</v>
      </c>
      <c r="T64" s="27"/>
      <c r="U64" s="27"/>
      <c r="V64" s="27"/>
      <c r="W64" s="27"/>
      <c r="X64" s="27"/>
      <c r="Y64" s="27"/>
    </row>
    <row r="65" spans="1:24">
      <c r="A65" s="35">
        <v>60</v>
      </c>
      <c r="B65" s="7" t="s">
        <v>518</v>
      </c>
      <c r="C65" s="7" t="s">
        <v>519</v>
      </c>
      <c r="D65" s="7" t="s">
        <v>654</v>
      </c>
      <c r="E65" s="7" t="s">
        <v>521</v>
      </c>
      <c r="F65" s="7" t="s">
        <v>687</v>
      </c>
      <c r="G65" s="7" t="s">
        <v>688</v>
      </c>
      <c r="H65" s="7">
        <v>8</v>
      </c>
      <c r="I65" s="7"/>
      <c r="J65" s="7"/>
      <c r="K65" s="7"/>
      <c r="L65" s="7"/>
      <c r="M65" s="7">
        <v>8</v>
      </c>
      <c r="N65" s="7"/>
      <c r="O65" s="7"/>
      <c r="P65" s="7"/>
      <c r="Q65" s="7"/>
      <c r="R65" s="7"/>
      <c r="S65" s="42" t="s">
        <v>1272</v>
      </c>
      <c r="T65" s="27"/>
      <c r="U65" s="27"/>
      <c r="V65" s="27"/>
      <c r="W65" s="27"/>
      <c r="X65" s="27"/>
    </row>
    <row r="66" spans="1:24">
      <c r="A66" s="34">
        <v>61</v>
      </c>
      <c r="B66" s="7" t="s">
        <v>518</v>
      </c>
      <c r="C66" s="7" t="s">
        <v>519</v>
      </c>
      <c r="D66" s="7" t="s">
        <v>654</v>
      </c>
      <c r="E66" s="7" t="s">
        <v>521</v>
      </c>
      <c r="F66" s="7" t="s">
        <v>745</v>
      </c>
      <c r="G66" s="7" t="s">
        <v>746</v>
      </c>
      <c r="H66" s="7">
        <v>3</v>
      </c>
      <c r="I66" s="7">
        <v>3</v>
      </c>
      <c r="J66" s="7"/>
      <c r="K66" s="7"/>
      <c r="L66" s="7"/>
      <c r="M66" s="7"/>
      <c r="N66" s="7"/>
      <c r="O66" s="7"/>
      <c r="P66" s="7"/>
      <c r="Q66" s="7"/>
      <c r="R66" s="7"/>
      <c r="S66" s="42" t="s">
        <v>1272</v>
      </c>
      <c r="T66" s="27"/>
      <c r="U66" s="27"/>
      <c r="V66" s="27"/>
      <c r="W66" s="27"/>
      <c r="X66" s="27"/>
    </row>
    <row r="67" spans="1:24">
      <c r="A67" s="34">
        <v>62</v>
      </c>
      <c r="B67" s="7" t="s">
        <v>518</v>
      </c>
      <c r="C67" s="7" t="s">
        <v>519</v>
      </c>
      <c r="D67" s="7" t="s">
        <v>654</v>
      </c>
      <c r="E67" s="7" t="s">
        <v>521</v>
      </c>
      <c r="F67" s="7" t="s">
        <v>747</v>
      </c>
      <c r="G67" s="7" t="s">
        <v>748</v>
      </c>
      <c r="H67" s="7">
        <v>14</v>
      </c>
      <c r="I67" s="7">
        <v>14</v>
      </c>
      <c r="J67" s="7"/>
      <c r="K67" s="7"/>
      <c r="L67" s="7"/>
      <c r="M67" s="7"/>
      <c r="N67" s="7"/>
      <c r="O67" s="7"/>
      <c r="P67" s="7"/>
      <c r="Q67" s="7"/>
      <c r="R67" s="7"/>
      <c r="S67" s="42" t="s">
        <v>1272</v>
      </c>
      <c r="T67" s="27"/>
      <c r="U67" s="27"/>
      <c r="V67" s="27"/>
      <c r="W67" s="27"/>
      <c r="X67" s="27"/>
    </row>
    <row r="68" spans="1:24">
      <c r="A68" s="34">
        <v>63</v>
      </c>
      <c r="B68" s="7" t="s">
        <v>518</v>
      </c>
      <c r="C68" s="7" t="s">
        <v>519</v>
      </c>
      <c r="D68" s="7" t="s">
        <v>654</v>
      </c>
      <c r="E68" s="7" t="s">
        <v>521</v>
      </c>
      <c r="F68" s="7" t="s">
        <v>753</v>
      </c>
      <c r="G68" s="7" t="s">
        <v>754</v>
      </c>
      <c r="H68" s="7">
        <v>20</v>
      </c>
      <c r="I68" s="7">
        <v>20</v>
      </c>
      <c r="J68" s="7"/>
      <c r="K68" s="7"/>
      <c r="L68" s="7"/>
      <c r="M68" s="7"/>
      <c r="N68" s="7"/>
      <c r="O68" s="7"/>
      <c r="P68" s="7"/>
      <c r="Q68" s="7"/>
      <c r="R68" s="7"/>
      <c r="S68" s="42" t="s">
        <v>1272</v>
      </c>
      <c r="T68" s="27"/>
      <c r="U68" s="27"/>
      <c r="V68" s="27"/>
      <c r="W68" s="27"/>
      <c r="X68" s="27"/>
    </row>
    <row r="69" spans="1:24">
      <c r="A69" s="35">
        <v>64</v>
      </c>
      <c r="B69" s="7" t="s">
        <v>518</v>
      </c>
      <c r="C69" s="7" t="s">
        <v>519</v>
      </c>
      <c r="D69" s="7" t="s">
        <v>654</v>
      </c>
      <c r="E69" s="7" t="s">
        <v>521</v>
      </c>
      <c r="F69" s="7" t="s">
        <v>755</v>
      </c>
      <c r="G69" s="7" t="s">
        <v>756</v>
      </c>
      <c r="H69" s="7">
        <v>8</v>
      </c>
      <c r="I69" s="7">
        <v>8</v>
      </c>
      <c r="J69" s="7"/>
      <c r="K69" s="7"/>
      <c r="L69" s="7"/>
      <c r="M69" s="7"/>
      <c r="N69" s="7"/>
      <c r="O69" s="7"/>
      <c r="P69" s="7"/>
      <c r="Q69" s="7"/>
      <c r="R69" s="7"/>
      <c r="S69" s="42" t="s">
        <v>1272</v>
      </c>
      <c r="T69" s="27"/>
      <c r="U69" s="27"/>
      <c r="V69" s="27"/>
      <c r="W69" s="27"/>
      <c r="X69" s="27"/>
    </row>
    <row r="70" spans="1:24">
      <c r="A70" s="34">
        <v>65</v>
      </c>
      <c r="B70" s="7" t="s">
        <v>518</v>
      </c>
      <c r="C70" s="7" t="s">
        <v>519</v>
      </c>
      <c r="D70" s="7" t="s">
        <v>654</v>
      </c>
      <c r="E70" s="7" t="s">
        <v>521</v>
      </c>
      <c r="F70" s="7" t="s">
        <v>759</v>
      </c>
      <c r="G70" s="7" t="s">
        <v>760</v>
      </c>
      <c r="H70" s="7">
        <v>2</v>
      </c>
      <c r="I70" s="7">
        <v>2</v>
      </c>
      <c r="J70" s="7"/>
      <c r="K70" s="7"/>
      <c r="L70" s="7"/>
      <c r="M70" s="7"/>
      <c r="N70" s="7"/>
      <c r="O70" s="7"/>
      <c r="P70" s="7"/>
      <c r="Q70" s="7"/>
      <c r="R70" s="7"/>
      <c r="S70" s="42" t="s">
        <v>1272</v>
      </c>
      <c r="T70" s="27"/>
      <c r="U70" s="27"/>
      <c r="V70" s="27"/>
      <c r="W70" s="27"/>
      <c r="X70" s="27"/>
    </row>
    <row r="71" spans="1:24">
      <c r="A71" s="34">
        <v>66</v>
      </c>
      <c r="B71" s="7" t="s">
        <v>518</v>
      </c>
      <c r="C71" s="7" t="s">
        <v>519</v>
      </c>
      <c r="D71" s="7" t="s">
        <v>654</v>
      </c>
      <c r="E71" s="7" t="s">
        <v>521</v>
      </c>
      <c r="F71" s="7" t="s">
        <v>763</v>
      </c>
      <c r="G71" s="7" t="s">
        <v>764</v>
      </c>
      <c r="H71" s="7">
        <v>25</v>
      </c>
      <c r="I71" s="7">
        <v>19</v>
      </c>
      <c r="J71" s="7">
        <v>4</v>
      </c>
      <c r="K71" s="7">
        <v>2</v>
      </c>
      <c r="L71" s="7"/>
      <c r="M71" s="7"/>
      <c r="N71" s="7"/>
      <c r="O71" s="7"/>
      <c r="P71" s="7"/>
      <c r="Q71" s="7"/>
      <c r="R71" s="7"/>
      <c r="S71" s="42" t="s">
        <v>1272</v>
      </c>
      <c r="T71" s="27"/>
      <c r="U71" s="27"/>
      <c r="V71" s="27"/>
      <c r="W71" s="27"/>
      <c r="X71" s="27"/>
    </row>
    <row r="72" spans="1:24">
      <c r="A72" s="34">
        <v>67</v>
      </c>
      <c r="B72" s="7" t="s">
        <v>518</v>
      </c>
      <c r="C72" s="7" t="s">
        <v>519</v>
      </c>
      <c r="D72" s="7" t="s">
        <v>654</v>
      </c>
      <c r="E72" s="7" t="s">
        <v>521</v>
      </c>
      <c r="F72" s="7" t="s">
        <v>767</v>
      </c>
      <c r="G72" s="7" t="s">
        <v>768</v>
      </c>
      <c r="H72" s="7">
        <v>3</v>
      </c>
      <c r="I72" s="7">
        <v>3</v>
      </c>
      <c r="J72" s="7"/>
      <c r="K72" s="7"/>
      <c r="L72" s="7"/>
      <c r="M72" s="7"/>
      <c r="N72" s="7"/>
      <c r="O72" s="7"/>
      <c r="P72" s="7"/>
      <c r="Q72" s="7"/>
      <c r="R72" s="7"/>
      <c r="S72" s="42" t="s">
        <v>1272</v>
      </c>
      <c r="T72" s="27"/>
      <c r="U72" s="27"/>
      <c r="V72" s="27"/>
      <c r="W72" s="27"/>
      <c r="X72" s="27"/>
    </row>
    <row r="73" spans="1:24">
      <c r="A73" s="35">
        <v>68</v>
      </c>
      <c r="B73" s="7" t="s">
        <v>518</v>
      </c>
      <c r="C73" s="7" t="s">
        <v>519</v>
      </c>
      <c r="D73" s="7" t="s">
        <v>654</v>
      </c>
      <c r="E73" s="7" t="s">
        <v>521</v>
      </c>
      <c r="F73" s="7" t="s">
        <v>769</v>
      </c>
      <c r="G73" s="7" t="s">
        <v>770</v>
      </c>
      <c r="H73" s="7">
        <v>3</v>
      </c>
      <c r="I73" s="7">
        <v>3</v>
      </c>
      <c r="J73" s="7"/>
      <c r="K73" s="7"/>
      <c r="L73" s="7"/>
      <c r="M73" s="7"/>
      <c r="N73" s="7"/>
      <c r="O73" s="7"/>
      <c r="P73" s="7"/>
      <c r="Q73" s="7"/>
      <c r="R73" s="7"/>
      <c r="S73" s="42" t="s">
        <v>1272</v>
      </c>
      <c r="T73" s="27"/>
      <c r="U73" s="27"/>
      <c r="V73" s="27"/>
      <c r="W73" s="27"/>
      <c r="X73" s="27"/>
    </row>
    <row r="74" spans="1:24">
      <c r="A74" s="34">
        <v>69</v>
      </c>
      <c r="B74" s="7" t="s">
        <v>518</v>
      </c>
      <c r="C74" s="7" t="s">
        <v>519</v>
      </c>
      <c r="D74" s="7" t="s">
        <v>654</v>
      </c>
      <c r="E74" s="7" t="s">
        <v>521</v>
      </c>
      <c r="F74" s="7" t="s">
        <v>771</v>
      </c>
      <c r="G74" s="7" t="s">
        <v>772</v>
      </c>
      <c r="H74" s="7">
        <v>51</v>
      </c>
      <c r="I74" s="7">
        <v>51</v>
      </c>
      <c r="J74" s="7"/>
      <c r="K74" s="7"/>
      <c r="L74" s="7"/>
      <c r="M74" s="7"/>
      <c r="N74" s="7"/>
      <c r="O74" s="7"/>
      <c r="P74" s="7"/>
      <c r="Q74" s="7"/>
      <c r="R74" s="7"/>
      <c r="S74" s="42" t="s">
        <v>1272</v>
      </c>
      <c r="T74" s="27"/>
      <c r="U74" s="27"/>
      <c r="V74" s="27"/>
      <c r="W74" s="27"/>
      <c r="X74" s="27"/>
    </row>
    <row r="75" spans="1:24">
      <c r="A75" s="34">
        <v>70</v>
      </c>
      <c r="B75" s="7" t="s">
        <v>518</v>
      </c>
      <c r="C75" s="7" t="s">
        <v>519</v>
      </c>
      <c r="D75" s="7" t="s">
        <v>654</v>
      </c>
      <c r="E75" s="7" t="s">
        <v>521</v>
      </c>
      <c r="F75" s="7" t="s">
        <v>779</v>
      </c>
      <c r="G75" s="7" t="s">
        <v>780</v>
      </c>
      <c r="H75" s="7">
        <v>5</v>
      </c>
      <c r="I75" s="7">
        <v>5</v>
      </c>
      <c r="J75" s="7"/>
      <c r="K75" s="7"/>
      <c r="L75" s="7"/>
      <c r="M75" s="7"/>
      <c r="N75" s="7"/>
      <c r="O75" s="7"/>
      <c r="P75" s="7"/>
      <c r="Q75" s="7"/>
      <c r="R75" s="7"/>
      <c r="S75" s="42" t="s">
        <v>1272</v>
      </c>
      <c r="T75" s="27"/>
      <c r="U75" s="27"/>
      <c r="V75" s="27"/>
      <c r="W75" s="27"/>
      <c r="X75" s="27"/>
    </row>
    <row r="76" spans="1:24">
      <c r="A76" s="34">
        <v>71</v>
      </c>
      <c r="B76" s="7" t="s">
        <v>518</v>
      </c>
      <c r="C76" s="7" t="s">
        <v>519</v>
      </c>
      <c r="D76" s="7" t="s">
        <v>654</v>
      </c>
      <c r="E76" s="7" t="s">
        <v>521</v>
      </c>
      <c r="F76" s="7" t="s">
        <v>783</v>
      </c>
      <c r="G76" s="7" t="s">
        <v>784</v>
      </c>
      <c r="H76" s="7">
        <v>2</v>
      </c>
      <c r="I76" s="7">
        <v>2</v>
      </c>
      <c r="J76" s="7"/>
      <c r="K76" s="7"/>
      <c r="L76" s="7"/>
      <c r="M76" s="7"/>
      <c r="N76" s="7"/>
      <c r="O76" s="7"/>
      <c r="P76" s="7"/>
      <c r="Q76" s="7"/>
      <c r="R76" s="7"/>
      <c r="S76" s="42" t="s">
        <v>1272</v>
      </c>
      <c r="T76" s="27"/>
      <c r="U76" s="27"/>
      <c r="V76" s="27"/>
      <c r="W76" s="27"/>
      <c r="X76" s="27"/>
    </row>
    <row r="77" spans="1:24">
      <c r="A77" s="35">
        <v>72</v>
      </c>
      <c r="B77" s="7" t="s">
        <v>518</v>
      </c>
      <c r="C77" s="7" t="s">
        <v>519</v>
      </c>
      <c r="D77" s="7" t="s">
        <v>654</v>
      </c>
      <c r="E77" s="7" t="s">
        <v>521</v>
      </c>
      <c r="F77" s="7" t="s">
        <v>785</v>
      </c>
      <c r="G77" s="7" t="s">
        <v>786</v>
      </c>
      <c r="H77" s="7">
        <v>32</v>
      </c>
      <c r="I77" s="7">
        <v>16</v>
      </c>
      <c r="J77" s="7">
        <v>4</v>
      </c>
      <c r="K77" s="7">
        <v>4</v>
      </c>
      <c r="L77" s="7"/>
      <c r="M77" s="7">
        <v>8</v>
      </c>
      <c r="N77" s="7"/>
      <c r="O77" s="7"/>
      <c r="P77" s="7"/>
      <c r="Q77" s="7"/>
      <c r="R77" s="7"/>
      <c r="S77" s="42" t="s">
        <v>1272</v>
      </c>
      <c r="T77" s="27"/>
      <c r="U77" s="27"/>
      <c r="V77" s="27"/>
      <c r="W77" s="27"/>
      <c r="X77" s="27"/>
    </row>
    <row r="78" spans="1:24">
      <c r="A78" s="34">
        <v>73</v>
      </c>
      <c r="B78" s="7" t="s">
        <v>518</v>
      </c>
      <c r="C78" s="7" t="s">
        <v>519</v>
      </c>
      <c r="D78" s="7" t="s">
        <v>654</v>
      </c>
      <c r="E78" s="7" t="s">
        <v>521</v>
      </c>
      <c r="F78" s="7" t="s">
        <v>789</v>
      </c>
      <c r="G78" s="7" t="s">
        <v>790</v>
      </c>
      <c r="H78" s="7">
        <v>6</v>
      </c>
      <c r="I78" s="7">
        <v>6</v>
      </c>
      <c r="J78" s="7"/>
      <c r="K78" s="7"/>
      <c r="L78" s="7"/>
      <c r="M78" s="7"/>
      <c r="N78" s="7"/>
      <c r="O78" s="7"/>
      <c r="P78" s="7"/>
      <c r="Q78" s="7"/>
      <c r="R78" s="7"/>
      <c r="S78" s="42" t="s">
        <v>1272</v>
      </c>
      <c r="T78" s="27"/>
      <c r="U78" s="27"/>
      <c r="V78" s="27"/>
      <c r="W78" s="27"/>
      <c r="X78" s="27"/>
    </row>
    <row r="79" spans="1:24">
      <c r="A79" s="35">
        <v>74</v>
      </c>
      <c r="B79" s="7" t="s">
        <v>518</v>
      </c>
      <c r="C79" s="7" t="s">
        <v>519</v>
      </c>
      <c r="D79" s="7" t="s">
        <v>791</v>
      </c>
      <c r="E79" s="7" t="s">
        <v>521</v>
      </c>
      <c r="F79" s="7" t="s">
        <v>794</v>
      </c>
      <c r="G79" s="7" t="s">
        <v>795</v>
      </c>
      <c r="H79" s="7">
        <v>2</v>
      </c>
      <c r="I79" s="7">
        <v>2</v>
      </c>
      <c r="J79" s="7"/>
      <c r="K79" s="7"/>
      <c r="L79" s="7"/>
      <c r="M79" s="7"/>
      <c r="N79" s="7"/>
      <c r="O79" s="7"/>
      <c r="P79" s="7"/>
      <c r="Q79" s="7"/>
      <c r="R79" s="7"/>
      <c r="S79" s="42" t="s">
        <v>1272</v>
      </c>
      <c r="T79" s="27"/>
      <c r="U79" s="27"/>
      <c r="V79" s="27"/>
      <c r="W79" s="27"/>
      <c r="X79" s="27"/>
    </row>
    <row r="80" spans="1:24">
      <c r="A80" s="34">
        <v>75</v>
      </c>
      <c r="B80" s="7" t="s">
        <v>518</v>
      </c>
      <c r="C80" s="7" t="s">
        <v>519</v>
      </c>
      <c r="D80" s="7" t="s">
        <v>791</v>
      </c>
      <c r="E80" s="7" t="s">
        <v>521</v>
      </c>
      <c r="F80" s="7" t="s">
        <v>831</v>
      </c>
      <c r="G80" s="7" t="s">
        <v>832</v>
      </c>
      <c r="H80" s="7">
        <v>2</v>
      </c>
      <c r="I80" s="7">
        <v>2</v>
      </c>
      <c r="J80" s="7"/>
      <c r="K80" s="7"/>
      <c r="L80" s="7"/>
      <c r="M80" s="7"/>
      <c r="N80" s="7"/>
      <c r="O80" s="7"/>
      <c r="P80" s="7"/>
      <c r="Q80" s="7"/>
      <c r="R80" s="7"/>
      <c r="S80" s="42" t="s">
        <v>1272</v>
      </c>
      <c r="T80" s="27"/>
      <c r="U80" s="27"/>
      <c r="V80" s="27"/>
      <c r="W80" s="27"/>
      <c r="X80" s="27"/>
    </row>
    <row r="81" spans="1:24">
      <c r="A81" s="35">
        <v>76</v>
      </c>
      <c r="B81" s="7" t="s">
        <v>518</v>
      </c>
      <c r="C81" s="7" t="s">
        <v>519</v>
      </c>
      <c r="D81" s="7" t="s">
        <v>791</v>
      </c>
      <c r="E81" s="7" t="s">
        <v>521</v>
      </c>
      <c r="F81" s="7" t="s">
        <v>853</v>
      </c>
      <c r="G81" s="7" t="s">
        <v>854</v>
      </c>
      <c r="H81" s="7">
        <v>3</v>
      </c>
      <c r="I81" s="7">
        <v>3</v>
      </c>
      <c r="J81" s="7"/>
      <c r="K81" s="7"/>
      <c r="L81" s="7"/>
      <c r="M81" s="7"/>
      <c r="N81" s="7"/>
      <c r="O81" s="7"/>
      <c r="P81" s="7"/>
      <c r="Q81" s="7"/>
      <c r="R81" s="7"/>
      <c r="S81" s="42" t="s">
        <v>1272</v>
      </c>
      <c r="T81" s="27"/>
      <c r="U81" s="27"/>
      <c r="V81" s="27"/>
      <c r="W81" s="27"/>
      <c r="X81" s="27"/>
    </row>
    <row r="82" spans="1:24">
      <c r="A82" s="34">
        <v>77</v>
      </c>
      <c r="B82" s="7" t="s">
        <v>518</v>
      </c>
      <c r="C82" s="7" t="s">
        <v>519</v>
      </c>
      <c r="D82" s="7" t="s">
        <v>791</v>
      </c>
      <c r="E82" s="7" t="s">
        <v>521</v>
      </c>
      <c r="F82" s="7" t="s">
        <v>879</v>
      </c>
      <c r="G82" s="7" t="s">
        <v>880</v>
      </c>
      <c r="H82" s="7">
        <v>2</v>
      </c>
      <c r="I82" s="7"/>
      <c r="J82" s="7"/>
      <c r="K82" s="7">
        <v>2</v>
      </c>
      <c r="L82" s="7"/>
      <c r="M82" s="7"/>
      <c r="N82" s="7"/>
      <c r="O82" s="7"/>
      <c r="P82" s="7"/>
      <c r="Q82" s="7"/>
      <c r="R82" s="7"/>
      <c r="S82" s="42" t="s">
        <v>1272</v>
      </c>
      <c r="T82" s="27"/>
      <c r="U82" s="27"/>
      <c r="V82" s="27"/>
      <c r="W82" s="27"/>
      <c r="X82" s="27"/>
    </row>
    <row r="83" spans="1:24">
      <c r="A83" s="35">
        <v>78</v>
      </c>
      <c r="B83" s="7" t="s">
        <v>518</v>
      </c>
      <c r="C83" s="7" t="s">
        <v>519</v>
      </c>
      <c r="D83" s="7" t="s">
        <v>791</v>
      </c>
      <c r="E83" s="7" t="s">
        <v>521</v>
      </c>
      <c r="F83" s="7" t="s">
        <v>885</v>
      </c>
      <c r="G83" s="7" t="s">
        <v>886</v>
      </c>
      <c r="H83" s="7">
        <v>2</v>
      </c>
      <c r="I83" s="7">
        <v>2</v>
      </c>
      <c r="J83" s="7"/>
      <c r="K83" s="7"/>
      <c r="L83" s="7"/>
      <c r="M83" s="7"/>
      <c r="N83" s="7"/>
      <c r="O83" s="7"/>
      <c r="P83" s="7"/>
      <c r="Q83" s="7"/>
      <c r="R83" s="7"/>
      <c r="S83" s="42" t="s">
        <v>1272</v>
      </c>
      <c r="T83" s="27"/>
      <c r="U83" s="27"/>
      <c r="V83" s="27"/>
      <c r="W83" s="27"/>
      <c r="X83" s="27"/>
    </row>
    <row r="84" spans="1:24">
      <c r="A84" s="34">
        <v>79</v>
      </c>
      <c r="B84" s="7" t="s">
        <v>518</v>
      </c>
      <c r="C84" s="7" t="s">
        <v>519</v>
      </c>
      <c r="D84" s="7" t="s">
        <v>791</v>
      </c>
      <c r="E84" s="7" t="s">
        <v>521</v>
      </c>
      <c r="F84" s="7" t="s">
        <v>889</v>
      </c>
      <c r="G84" s="7" t="s">
        <v>890</v>
      </c>
      <c r="H84" s="7">
        <v>2</v>
      </c>
      <c r="I84" s="7"/>
      <c r="J84" s="7"/>
      <c r="K84" s="7">
        <v>2</v>
      </c>
      <c r="L84" s="7"/>
      <c r="M84" s="7"/>
      <c r="N84" s="7"/>
      <c r="O84" s="7"/>
      <c r="P84" s="7"/>
      <c r="Q84" s="7"/>
      <c r="R84" s="7"/>
      <c r="S84" s="42" t="s">
        <v>1272</v>
      </c>
      <c r="T84" s="27"/>
      <c r="U84" s="27"/>
      <c r="V84" s="27"/>
      <c r="W84" s="27"/>
      <c r="X84" s="27"/>
    </row>
    <row r="85" spans="1:24">
      <c r="A85" s="35">
        <v>80</v>
      </c>
      <c r="B85" s="7" t="s">
        <v>518</v>
      </c>
      <c r="C85" s="7" t="s">
        <v>915</v>
      </c>
      <c r="D85" s="7" t="s">
        <v>916</v>
      </c>
      <c r="E85" s="7" t="s">
        <v>521</v>
      </c>
      <c r="F85" s="7" t="s">
        <v>917</v>
      </c>
      <c r="G85" s="7" t="s">
        <v>918</v>
      </c>
      <c r="H85" s="7">
        <v>58.5</v>
      </c>
      <c r="I85" s="7">
        <v>44.5</v>
      </c>
      <c r="J85" s="7"/>
      <c r="K85" s="7">
        <v>6</v>
      </c>
      <c r="L85" s="7"/>
      <c r="M85" s="7">
        <v>8</v>
      </c>
      <c r="N85" s="7"/>
      <c r="O85" s="7"/>
      <c r="P85" s="7"/>
      <c r="Q85" s="7"/>
      <c r="R85" s="7"/>
      <c r="S85" s="42" t="s">
        <v>1272</v>
      </c>
      <c r="T85" s="27"/>
      <c r="U85" s="27"/>
      <c r="V85" s="27"/>
      <c r="W85" s="27"/>
      <c r="X85" s="27"/>
    </row>
    <row r="86" spans="1:24">
      <c r="A86" s="34">
        <v>81</v>
      </c>
      <c r="B86" s="7" t="s">
        <v>518</v>
      </c>
      <c r="C86" s="7" t="s">
        <v>915</v>
      </c>
      <c r="D86" s="7" t="s">
        <v>916</v>
      </c>
      <c r="E86" s="7" t="s">
        <v>521</v>
      </c>
      <c r="F86" s="7" t="s">
        <v>953</v>
      </c>
      <c r="G86" s="7" t="s">
        <v>954</v>
      </c>
      <c r="H86" s="7">
        <v>8</v>
      </c>
      <c r="I86" s="7"/>
      <c r="J86" s="7"/>
      <c r="K86" s="7"/>
      <c r="L86" s="7"/>
      <c r="M86" s="7">
        <v>8</v>
      </c>
      <c r="N86" s="7"/>
      <c r="O86" s="7"/>
      <c r="P86" s="7"/>
      <c r="Q86" s="7"/>
      <c r="R86" s="7"/>
      <c r="S86" s="42" t="s">
        <v>1272</v>
      </c>
      <c r="T86" s="27"/>
      <c r="U86" s="27"/>
      <c r="V86" s="27"/>
      <c r="W86" s="27"/>
      <c r="X86" s="27"/>
    </row>
    <row r="87" spans="1:24">
      <c r="A87" s="35">
        <v>82</v>
      </c>
      <c r="B87" s="7" t="s">
        <v>518</v>
      </c>
      <c r="C87" s="7" t="s">
        <v>915</v>
      </c>
      <c r="D87" s="7" t="s">
        <v>916</v>
      </c>
      <c r="E87" s="7" t="s">
        <v>521</v>
      </c>
      <c r="F87" s="7" t="s">
        <v>959</v>
      </c>
      <c r="G87" s="7" t="s">
        <v>960</v>
      </c>
      <c r="H87" s="7">
        <v>14.5</v>
      </c>
      <c r="I87" s="7">
        <v>14.5</v>
      </c>
      <c r="J87" s="7"/>
      <c r="K87" s="7"/>
      <c r="L87" s="7"/>
      <c r="M87" s="7"/>
      <c r="N87" s="7"/>
      <c r="O87" s="7"/>
      <c r="P87" s="7"/>
      <c r="Q87" s="7"/>
      <c r="R87" s="7"/>
      <c r="S87" s="42" t="s">
        <v>1272</v>
      </c>
      <c r="T87" s="27"/>
      <c r="U87" s="27"/>
      <c r="V87" s="27"/>
      <c r="W87" s="27"/>
      <c r="X87" s="27"/>
    </row>
    <row r="88" spans="1:24">
      <c r="A88" s="34">
        <v>83</v>
      </c>
      <c r="B88" s="7" t="s">
        <v>518</v>
      </c>
      <c r="C88" s="7" t="s">
        <v>915</v>
      </c>
      <c r="D88" s="7" t="s">
        <v>916</v>
      </c>
      <c r="E88" s="7" t="s">
        <v>521</v>
      </c>
      <c r="F88" s="7" t="s">
        <v>965</v>
      </c>
      <c r="G88" s="7" t="s">
        <v>966</v>
      </c>
      <c r="H88" s="7">
        <v>8</v>
      </c>
      <c r="I88" s="7">
        <v>8</v>
      </c>
      <c r="J88" s="7"/>
      <c r="K88" s="7"/>
      <c r="L88" s="7"/>
      <c r="M88" s="7"/>
      <c r="N88" s="7"/>
      <c r="O88" s="7"/>
      <c r="P88" s="7"/>
      <c r="Q88" s="7"/>
      <c r="R88" s="7"/>
      <c r="S88" s="42" t="s">
        <v>1272</v>
      </c>
      <c r="T88" s="27"/>
      <c r="U88" s="27"/>
      <c r="V88" s="27"/>
      <c r="W88" s="27"/>
      <c r="X88" s="27"/>
    </row>
    <row r="89" spans="1:24">
      <c r="A89" s="35">
        <v>84</v>
      </c>
      <c r="B89" s="7" t="s">
        <v>518</v>
      </c>
      <c r="C89" s="7" t="s">
        <v>915</v>
      </c>
      <c r="D89" s="7" t="s">
        <v>916</v>
      </c>
      <c r="E89" s="7" t="s">
        <v>521</v>
      </c>
      <c r="F89" s="7" t="s">
        <v>975</v>
      </c>
      <c r="G89" s="7" t="s">
        <v>976</v>
      </c>
      <c r="H89" s="7">
        <v>2</v>
      </c>
      <c r="I89" s="7">
        <v>2</v>
      </c>
      <c r="J89" s="7"/>
      <c r="K89" s="7"/>
      <c r="L89" s="7"/>
      <c r="M89" s="7"/>
      <c r="N89" s="7"/>
      <c r="O89" s="7"/>
      <c r="P89" s="7"/>
      <c r="Q89" s="7"/>
      <c r="R89" s="7"/>
      <c r="S89" s="42" t="s">
        <v>1272</v>
      </c>
      <c r="T89" s="27"/>
      <c r="U89" s="27"/>
      <c r="V89" s="27"/>
      <c r="W89" s="27"/>
      <c r="X89" s="27"/>
    </row>
    <row r="90" spans="1:24">
      <c r="A90" s="34">
        <v>85</v>
      </c>
      <c r="B90" s="7" t="s">
        <v>518</v>
      </c>
      <c r="C90" s="7" t="s">
        <v>915</v>
      </c>
      <c r="D90" s="7" t="s">
        <v>916</v>
      </c>
      <c r="E90" s="7" t="s">
        <v>521</v>
      </c>
      <c r="F90" s="7" t="s">
        <v>977</v>
      </c>
      <c r="G90" s="7" t="s">
        <v>978</v>
      </c>
      <c r="H90" s="7">
        <v>6</v>
      </c>
      <c r="I90" s="7">
        <v>6</v>
      </c>
      <c r="J90" s="7"/>
      <c r="K90" s="7"/>
      <c r="L90" s="7"/>
      <c r="M90" s="7"/>
      <c r="N90" s="7"/>
      <c r="O90" s="7"/>
      <c r="P90" s="7"/>
      <c r="Q90" s="7"/>
      <c r="R90" s="7"/>
      <c r="S90" s="42" t="s">
        <v>1272</v>
      </c>
      <c r="T90" s="27"/>
      <c r="U90" s="27"/>
      <c r="V90" s="27"/>
      <c r="W90" s="27"/>
      <c r="X90" s="27"/>
    </row>
    <row r="91" spans="1:24">
      <c r="A91" s="35">
        <v>86</v>
      </c>
      <c r="B91" s="7" t="s">
        <v>518</v>
      </c>
      <c r="C91" s="7" t="s">
        <v>915</v>
      </c>
      <c r="D91" s="7" t="s">
        <v>916</v>
      </c>
      <c r="E91" s="7" t="s">
        <v>521</v>
      </c>
      <c r="F91" s="7" t="s">
        <v>987</v>
      </c>
      <c r="G91" s="7" t="s">
        <v>425</v>
      </c>
      <c r="H91" s="7">
        <v>2</v>
      </c>
      <c r="I91" s="7">
        <v>2</v>
      </c>
      <c r="J91" s="7"/>
      <c r="K91" s="7"/>
      <c r="L91" s="7"/>
      <c r="M91" s="7"/>
      <c r="N91" s="7"/>
      <c r="O91" s="7"/>
      <c r="P91" s="7"/>
      <c r="Q91" s="7"/>
      <c r="R91" s="7"/>
      <c r="S91" s="42" t="s">
        <v>1272</v>
      </c>
      <c r="T91" s="27"/>
      <c r="U91" s="27"/>
      <c r="V91" s="27"/>
      <c r="W91" s="27"/>
      <c r="X91" s="27"/>
    </row>
    <row r="92" spans="1:24">
      <c r="A92" s="34">
        <v>87</v>
      </c>
      <c r="B92" s="7" t="s">
        <v>518</v>
      </c>
      <c r="C92" s="7" t="s">
        <v>915</v>
      </c>
      <c r="D92" s="7" t="s">
        <v>916</v>
      </c>
      <c r="E92" s="7" t="s">
        <v>521</v>
      </c>
      <c r="F92" s="7" t="s">
        <v>990</v>
      </c>
      <c r="G92" s="7" t="s">
        <v>991</v>
      </c>
      <c r="H92" s="7">
        <v>6</v>
      </c>
      <c r="I92" s="7">
        <v>6</v>
      </c>
      <c r="J92" s="7"/>
      <c r="K92" s="7"/>
      <c r="L92" s="7"/>
      <c r="M92" s="7"/>
      <c r="N92" s="7"/>
      <c r="O92" s="7"/>
      <c r="P92" s="7"/>
      <c r="Q92" s="7"/>
      <c r="R92" s="7"/>
      <c r="S92" s="42" t="s">
        <v>1272</v>
      </c>
      <c r="T92" s="27"/>
      <c r="U92" s="27"/>
      <c r="V92" s="27"/>
      <c r="W92" s="27"/>
      <c r="X92" s="27"/>
    </row>
    <row r="93" spans="1:24">
      <c r="A93" s="35">
        <v>88</v>
      </c>
      <c r="B93" s="7" t="s">
        <v>518</v>
      </c>
      <c r="C93" s="7" t="s">
        <v>915</v>
      </c>
      <c r="D93" s="7" t="s">
        <v>916</v>
      </c>
      <c r="E93" s="7" t="s">
        <v>521</v>
      </c>
      <c r="F93" s="7" t="s">
        <v>1000</v>
      </c>
      <c r="G93" s="7" t="s">
        <v>1001</v>
      </c>
      <c r="H93" s="7">
        <v>11</v>
      </c>
      <c r="I93" s="7">
        <v>3</v>
      </c>
      <c r="J93" s="7"/>
      <c r="K93" s="7"/>
      <c r="L93" s="7"/>
      <c r="M93" s="7">
        <v>8</v>
      </c>
      <c r="N93" s="7"/>
      <c r="O93" s="7"/>
      <c r="P93" s="7"/>
      <c r="Q93" s="7"/>
      <c r="R93" s="7"/>
      <c r="S93" s="42" t="s">
        <v>1272</v>
      </c>
      <c r="T93" s="27"/>
      <c r="U93" s="27"/>
      <c r="V93" s="27"/>
      <c r="W93" s="27"/>
      <c r="X93" s="27"/>
    </row>
    <row r="94" spans="1:24">
      <c r="A94" s="34">
        <v>89</v>
      </c>
      <c r="B94" s="7" t="s">
        <v>518</v>
      </c>
      <c r="C94" s="7" t="s">
        <v>915</v>
      </c>
      <c r="D94" s="7" t="s">
        <v>916</v>
      </c>
      <c r="E94" s="7" t="s">
        <v>521</v>
      </c>
      <c r="F94" s="7" t="s">
        <v>1002</v>
      </c>
      <c r="G94" s="7" t="s">
        <v>1003</v>
      </c>
      <c r="H94" s="7">
        <v>2</v>
      </c>
      <c r="I94" s="7">
        <v>2</v>
      </c>
      <c r="J94" s="7"/>
      <c r="K94" s="7"/>
      <c r="L94" s="7"/>
      <c r="M94" s="7"/>
      <c r="N94" s="7"/>
      <c r="O94" s="7"/>
      <c r="P94" s="7"/>
      <c r="Q94" s="7"/>
      <c r="R94" s="7"/>
      <c r="S94" s="42" t="s">
        <v>1272</v>
      </c>
      <c r="T94" s="27"/>
      <c r="U94" s="27"/>
      <c r="V94" s="27"/>
      <c r="W94" s="27"/>
      <c r="X94" s="27"/>
    </row>
    <row r="95" spans="1:24">
      <c r="A95" s="35">
        <v>90</v>
      </c>
      <c r="B95" s="7" t="s">
        <v>518</v>
      </c>
      <c r="C95" s="7" t="s">
        <v>915</v>
      </c>
      <c r="D95" s="7" t="s">
        <v>916</v>
      </c>
      <c r="E95" s="7" t="s">
        <v>521</v>
      </c>
      <c r="F95" s="7" t="s">
        <v>1004</v>
      </c>
      <c r="G95" s="7" t="s">
        <v>1005</v>
      </c>
      <c r="H95" s="7">
        <v>8</v>
      </c>
      <c r="I95" s="7"/>
      <c r="J95" s="7"/>
      <c r="K95" s="7"/>
      <c r="L95" s="7"/>
      <c r="M95" s="7">
        <v>8</v>
      </c>
      <c r="N95" s="7"/>
      <c r="O95" s="7"/>
      <c r="P95" s="7"/>
      <c r="Q95" s="7"/>
      <c r="R95" s="7"/>
      <c r="S95" s="42" t="s">
        <v>1272</v>
      </c>
      <c r="T95" s="27"/>
      <c r="U95" s="27"/>
      <c r="V95" s="27"/>
      <c r="W95" s="27"/>
      <c r="X95" s="27"/>
    </row>
    <row r="96" spans="1:24">
      <c r="A96" s="34">
        <v>91</v>
      </c>
      <c r="B96" s="7" t="s">
        <v>518</v>
      </c>
      <c r="C96" s="7" t="s">
        <v>915</v>
      </c>
      <c r="D96" s="7" t="s">
        <v>916</v>
      </c>
      <c r="E96" s="7" t="s">
        <v>521</v>
      </c>
      <c r="F96" s="7" t="s">
        <v>1006</v>
      </c>
      <c r="G96" s="7" t="s">
        <v>1007</v>
      </c>
      <c r="H96" s="7">
        <v>3</v>
      </c>
      <c r="I96" s="7">
        <v>3</v>
      </c>
      <c r="J96" s="7"/>
      <c r="K96" s="7"/>
      <c r="L96" s="7"/>
      <c r="M96" s="7"/>
      <c r="N96" s="7"/>
      <c r="O96" s="7"/>
      <c r="P96" s="7"/>
      <c r="Q96" s="7"/>
      <c r="R96" s="7"/>
      <c r="S96" s="42" t="s">
        <v>1272</v>
      </c>
      <c r="T96" s="27"/>
      <c r="U96" s="27"/>
      <c r="V96" s="27"/>
      <c r="W96" s="27"/>
      <c r="X96" s="27"/>
    </row>
    <row r="97" spans="1:24">
      <c r="A97" s="35">
        <v>92</v>
      </c>
      <c r="B97" s="7" t="s">
        <v>518</v>
      </c>
      <c r="C97" s="7" t="s">
        <v>915</v>
      </c>
      <c r="D97" s="7" t="s">
        <v>916</v>
      </c>
      <c r="E97" s="7" t="s">
        <v>521</v>
      </c>
      <c r="F97" s="7" t="s">
        <v>1012</v>
      </c>
      <c r="G97" s="7" t="s">
        <v>1013</v>
      </c>
      <c r="H97" s="7">
        <v>32.5</v>
      </c>
      <c r="I97" s="7">
        <v>22.5</v>
      </c>
      <c r="J97" s="7"/>
      <c r="K97" s="7">
        <v>2</v>
      </c>
      <c r="L97" s="7"/>
      <c r="M97" s="7">
        <v>8</v>
      </c>
      <c r="N97" s="7"/>
      <c r="O97" s="7"/>
      <c r="P97" s="7"/>
      <c r="Q97" s="7"/>
      <c r="R97" s="7"/>
      <c r="S97" s="42" t="s">
        <v>1272</v>
      </c>
      <c r="T97" s="27"/>
      <c r="U97" s="27"/>
      <c r="V97" s="27"/>
      <c r="W97" s="27"/>
      <c r="X97" s="27"/>
    </row>
    <row r="98" spans="1:24">
      <c r="A98" s="34">
        <v>93</v>
      </c>
      <c r="B98" s="7" t="s">
        <v>518</v>
      </c>
      <c r="C98" s="7" t="s">
        <v>915</v>
      </c>
      <c r="D98" s="7" t="s">
        <v>916</v>
      </c>
      <c r="E98" s="7" t="s">
        <v>521</v>
      </c>
      <c r="F98" s="7" t="s">
        <v>1016</v>
      </c>
      <c r="G98" s="7" t="s">
        <v>1017</v>
      </c>
      <c r="H98" s="7">
        <v>3</v>
      </c>
      <c r="I98" s="7">
        <v>3</v>
      </c>
      <c r="J98" s="7"/>
      <c r="K98" s="7"/>
      <c r="L98" s="7"/>
      <c r="M98" s="7"/>
      <c r="N98" s="7"/>
      <c r="O98" s="7"/>
      <c r="P98" s="7"/>
      <c r="Q98" s="7"/>
      <c r="R98" s="7"/>
      <c r="S98" s="42" t="s">
        <v>1272</v>
      </c>
      <c r="T98" s="27"/>
      <c r="U98" s="27"/>
      <c r="V98" s="27"/>
      <c r="W98" s="27"/>
      <c r="X98" s="27"/>
    </row>
    <row r="99" spans="1:24">
      <c r="A99" s="35">
        <v>94</v>
      </c>
      <c r="B99" s="7" t="s">
        <v>518</v>
      </c>
      <c r="C99" s="7" t="s">
        <v>915</v>
      </c>
      <c r="D99" s="7" t="s">
        <v>916</v>
      </c>
      <c r="E99" s="7" t="s">
        <v>521</v>
      </c>
      <c r="F99" s="7" t="s">
        <v>1020</v>
      </c>
      <c r="G99" s="7" t="s">
        <v>1021</v>
      </c>
      <c r="H99" s="7">
        <v>2</v>
      </c>
      <c r="I99" s="7">
        <v>2</v>
      </c>
      <c r="J99" s="7"/>
      <c r="K99" s="7"/>
      <c r="L99" s="7"/>
      <c r="M99" s="7"/>
      <c r="N99" s="7"/>
      <c r="O99" s="7"/>
      <c r="P99" s="7"/>
      <c r="Q99" s="7"/>
      <c r="R99" s="7"/>
      <c r="S99" s="42" t="s">
        <v>1272</v>
      </c>
      <c r="T99" s="27"/>
      <c r="U99" s="27"/>
      <c r="V99" s="27"/>
      <c r="W99" s="27"/>
      <c r="X99" s="27"/>
    </row>
    <row r="100" spans="1:24">
      <c r="A100" s="34">
        <v>95</v>
      </c>
      <c r="B100" s="7" t="s">
        <v>518</v>
      </c>
      <c r="C100" s="7" t="s">
        <v>915</v>
      </c>
      <c r="D100" s="7" t="s">
        <v>916</v>
      </c>
      <c r="E100" s="7" t="s">
        <v>521</v>
      </c>
      <c r="F100" s="7" t="s">
        <v>1028</v>
      </c>
      <c r="G100" s="7" t="s">
        <v>1029</v>
      </c>
      <c r="H100" s="7">
        <v>5</v>
      </c>
      <c r="I100" s="7">
        <v>5</v>
      </c>
      <c r="J100" s="7"/>
      <c r="K100" s="7"/>
      <c r="L100" s="7"/>
      <c r="M100" s="7"/>
      <c r="N100" s="7"/>
      <c r="O100" s="7"/>
      <c r="P100" s="7"/>
      <c r="Q100" s="7"/>
      <c r="R100" s="7"/>
      <c r="S100" s="42" t="s">
        <v>1272</v>
      </c>
      <c r="T100" s="27"/>
      <c r="U100" s="27"/>
      <c r="V100" s="27"/>
      <c r="W100" s="27"/>
      <c r="X100" s="27"/>
    </row>
    <row r="101" spans="1:24">
      <c r="A101" s="35">
        <v>96</v>
      </c>
      <c r="B101" s="7" t="s">
        <v>518</v>
      </c>
      <c r="C101" s="7" t="s">
        <v>915</v>
      </c>
      <c r="D101" s="7" t="s">
        <v>916</v>
      </c>
      <c r="E101" s="7" t="s">
        <v>521</v>
      </c>
      <c r="F101" s="7" t="s">
        <v>1032</v>
      </c>
      <c r="G101" s="7" t="s">
        <v>1033</v>
      </c>
      <c r="H101" s="7">
        <v>3</v>
      </c>
      <c r="I101" s="7">
        <v>3</v>
      </c>
      <c r="J101" s="7"/>
      <c r="K101" s="7"/>
      <c r="L101" s="7"/>
      <c r="M101" s="7"/>
      <c r="N101" s="7"/>
      <c r="O101" s="7"/>
      <c r="P101" s="7"/>
      <c r="Q101" s="7"/>
      <c r="R101" s="7"/>
      <c r="S101" s="42" t="s">
        <v>1272</v>
      </c>
      <c r="T101" s="27"/>
      <c r="U101" s="27"/>
      <c r="V101" s="27"/>
      <c r="W101" s="27"/>
      <c r="X101" s="27"/>
    </row>
    <row r="102" spans="1:24">
      <c r="A102" s="34">
        <v>97</v>
      </c>
      <c r="B102" s="7" t="s">
        <v>518</v>
      </c>
      <c r="C102" s="7" t="s">
        <v>915</v>
      </c>
      <c r="D102" s="7" t="s">
        <v>916</v>
      </c>
      <c r="E102" s="7" t="s">
        <v>521</v>
      </c>
      <c r="F102" s="7" t="s">
        <v>1034</v>
      </c>
      <c r="G102" s="7" t="s">
        <v>1035</v>
      </c>
      <c r="H102" s="7">
        <v>2</v>
      </c>
      <c r="I102" s="7">
        <v>2</v>
      </c>
      <c r="J102" s="7"/>
      <c r="K102" s="7"/>
      <c r="L102" s="7"/>
      <c r="M102" s="7"/>
      <c r="N102" s="7"/>
      <c r="O102" s="7"/>
      <c r="P102" s="7"/>
      <c r="Q102" s="7"/>
      <c r="R102" s="7"/>
      <c r="S102" s="42" t="s">
        <v>1272</v>
      </c>
      <c r="T102" s="27"/>
      <c r="U102" s="27"/>
      <c r="V102" s="27"/>
      <c r="W102" s="27"/>
      <c r="X102" s="27"/>
    </row>
    <row r="103" spans="1:24">
      <c r="A103" s="35">
        <v>98</v>
      </c>
      <c r="B103" s="7" t="s">
        <v>518</v>
      </c>
      <c r="C103" s="7" t="s">
        <v>1040</v>
      </c>
      <c r="D103" s="7" t="s">
        <v>1041</v>
      </c>
      <c r="E103" s="7" t="s">
        <v>521</v>
      </c>
      <c r="F103" s="7" t="s">
        <v>1042</v>
      </c>
      <c r="G103" s="7" t="s">
        <v>1043</v>
      </c>
      <c r="H103" s="7">
        <v>2</v>
      </c>
      <c r="I103" s="7">
        <v>2</v>
      </c>
      <c r="J103" s="7"/>
      <c r="K103" s="7"/>
      <c r="L103" s="7"/>
      <c r="M103" s="7"/>
      <c r="N103" s="7"/>
      <c r="O103" s="7"/>
      <c r="P103" s="7"/>
      <c r="Q103" s="7"/>
      <c r="R103" s="7"/>
      <c r="S103" s="42" t="s">
        <v>1272</v>
      </c>
      <c r="T103" s="27"/>
      <c r="U103" s="27"/>
      <c r="V103" s="27"/>
      <c r="W103" s="27"/>
      <c r="X103" s="27"/>
    </row>
    <row r="104" spans="1:24">
      <c r="A104" s="34">
        <v>99</v>
      </c>
      <c r="B104" s="7" t="s">
        <v>518</v>
      </c>
      <c r="C104" s="7" t="s">
        <v>1040</v>
      </c>
      <c r="D104" s="7" t="s">
        <v>1041</v>
      </c>
      <c r="E104" s="7" t="s">
        <v>521</v>
      </c>
      <c r="F104" s="7" t="s">
        <v>1044</v>
      </c>
      <c r="G104" s="7" t="s">
        <v>1045</v>
      </c>
      <c r="H104" s="7">
        <v>4</v>
      </c>
      <c r="I104" s="7"/>
      <c r="J104" s="7">
        <v>4</v>
      </c>
      <c r="K104" s="7"/>
      <c r="L104" s="7"/>
      <c r="M104" s="7"/>
      <c r="N104" s="7"/>
      <c r="O104" s="7"/>
      <c r="P104" s="7"/>
      <c r="Q104" s="7"/>
      <c r="R104" s="7"/>
      <c r="S104" s="42" t="s">
        <v>1272</v>
      </c>
      <c r="T104" s="27"/>
      <c r="U104" s="27"/>
      <c r="V104" s="27"/>
      <c r="W104" s="27"/>
      <c r="X104" s="27"/>
    </row>
    <row r="105" spans="1:24">
      <c r="A105" s="35">
        <v>100</v>
      </c>
      <c r="B105" s="7" t="s">
        <v>518</v>
      </c>
      <c r="C105" s="7" t="s">
        <v>1040</v>
      </c>
      <c r="D105" s="7" t="s">
        <v>1041</v>
      </c>
      <c r="E105" s="7" t="s">
        <v>521</v>
      </c>
      <c r="F105" s="7" t="s">
        <v>1052</v>
      </c>
      <c r="G105" s="7" t="s">
        <v>1053</v>
      </c>
      <c r="H105" s="7">
        <v>7</v>
      </c>
      <c r="I105" s="7">
        <v>5</v>
      </c>
      <c r="J105" s="7">
        <v>2</v>
      </c>
      <c r="K105" s="7"/>
      <c r="L105" s="7"/>
      <c r="M105" s="7"/>
      <c r="N105" s="7"/>
      <c r="O105" s="7"/>
      <c r="P105" s="7"/>
      <c r="Q105" s="7"/>
      <c r="R105" s="7"/>
      <c r="S105" s="42" t="s">
        <v>1272</v>
      </c>
      <c r="T105" s="27"/>
      <c r="U105" s="27"/>
      <c r="V105" s="27"/>
      <c r="W105" s="27"/>
      <c r="X105" s="27"/>
    </row>
    <row r="106" spans="1:24">
      <c r="A106" s="34">
        <v>101</v>
      </c>
      <c r="B106" s="7" t="s">
        <v>518</v>
      </c>
      <c r="C106" s="7" t="s">
        <v>1040</v>
      </c>
      <c r="D106" s="7" t="s">
        <v>1041</v>
      </c>
      <c r="E106" s="7" t="s">
        <v>521</v>
      </c>
      <c r="F106" s="7" t="s">
        <v>1056</v>
      </c>
      <c r="G106" s="7" t="s">
        <v>1057</v>
      </c>
      <c r="H106" s="7">
        <v>3</v>
      </c>
      <c r="I106" s="7">
        <v>3</v>
      </c>
      <c r="J106" s="7"/>
      <c r="K106" s="7"/>
      <c r="L106" s="7"/>
      <c r="M106" s="7"/>
      <c r="N106" s="7"/>
      <c r="O106" s="7"/>
      <c r="P106" s="7"/>
      <c r="Q106" s="7"/>
      <c r="R106" s="7"/>
      <c r="S106" s="42" t="s">
        <v>1272</v>
      </c>
      <c r="T106" s="27"/>
      <c r="U106" s="27"/>
      <c r="V106" s="27"/>
      <c r="W106" s="27"/>
      <c r="X106" s="27"/>
    </row>
    <row r="107" spans="1:24">
      <c r="A107" s="35">
        <v>102</v>
      </c>
      <c r="B107" s="7" t="s">
        <v>518</v>
      </c>
      <c r="C107" s="7" t="s">
        <v>1040</v>
      </c>
      <c r="D107" s="7" t="s">
        <v>1041</v>
      </c>
      <c r="E107" s="7" t="s">
        <v>521</v>
      </c>
      <c r="F107" s="7" t="s">
        <v>1062</v>
      </c>
      <c r="G107" s="7" t="s">
        <v>1063</v>
      </c>
      <c r="H107" s="7">
        <v>13</v>
      </c>
      <c r="I107" s="7">
        <v>13</v>
      </c>
      <c r="J107" s="7"/>
      <c r="K107" s="7"/>
      <c r="L107" s="7"/>
      <c r="M107" s="7"/>
      <c r="N107" s="7"/>
      <c r="O107" s="7"/>
      <c r="P107" s="7"/>
      <c r="Q107" s="7"/>
      <c r="R107" s="7"/>
      <c r="S107" s="42" t="s">
        <v>1272</v>
      </c>
      <c r="T107" s="27"/>
      <c r="U107" s="27"/>
      <c r="V107" s="27"/>
      <c r="W107" s="27"/>
      <c r="X107" s="27"/>
    </row>
    <row r="108" spans="1:24">
      <c r="A108" s="34">
        <v>103</v>
      </c>
      <c r="B108" s="7" t="s">
        <v>518</v>
      </c>
      <c r="C108" s="7" t="s">
        <v>1040</v>
      </c>
      <c r="D108" s="7" t="s">
        <v>1041</v>
      </c>
      <c r="E108" s="7" t="s">
        <v>521</v>
      </c>
      <c r="F108" s="7" t="s">
        <v>1066</v>
      </c>
      <c r="G108" s="7" t="s">
        <v>1067</v>
      </c>
      <c r="H108" s="7">
        <v>3</v>
      </c>
      <c r="I108" s="7">
        <v>3</v>
      </c>
      <c r="J108" s="7"/>
      <c r="K108" s="7"/>
      <c r="L108" s="7"/>
      <c r="M108" s="7"/>
      <c r="N108" s="7"/>
      <c r="O108" s="7"/>
      <c r="P108" s="7"/>
      <c r="Q108" s="7"/>
      <c r="R108" s="7"/>
      <c r="S108" s="42" t="s">
        <v>1272</v>
      </c>
      <c r="T108" s="27"/>
      <c r="U108" s="27"/>
      <c r="V108" s="27"/>
      <c r="W108" s="27"/>
      <c r="X108" s="27"/>
    </row>
    <row r="109" spans="1:24">
      <c r="A109" s="35">
        <v>104</v>
      </c>
      <c r="B109" s="7" t="s">
        <v>518</v>
      </c>
      <c r="C109" s="7" t="s">
        <v>1040</v>
      </c>
      <c r="D109" s="7" t="s">
        <v>1041</v>
      </c>
      <c r="E109" s="7" t="s">
        <v>521</v>
      </c>
      <c r="F109" s="7" t="s">
        <v>1068</v>
      </c>
      <c r="G109" s="7" t="s">
        <v>1069</v>
      </c>
      <c r="H109" s="7">
        <v>7</v>
      </c>
      <c r="I109" s="7">
        <v>7</v>
      </c>
      <c r="J109" s="7"/>
      <c r="K109" s="7"/>
      <c r="L109" s="7"/>
      <c r="M109" s="7"/>
      <c r="N109" s="7"/>
      <c r="O109" s="7"/>
      <c r="P109" s="7"/>
      <c r="Q109" s="7"/>
      <c r="R109" s="7"/>
      <c r="S109" s="42" t="s">
        <v>1272</v>
      </c>
      <c r="T109" s="27"/>
      <c r="U109" s="27"/>
      <c r="V109" s="27"/>
      <c r="W109" s="27"/>
      <c r="X109" s="27"/>
    </row>
    <row r="110" spans="1:24">
      <c r="A110" s="34">
        <v>105</v>
      </c>
      <c r="B110" s="7" t="s">
        <v>518</v>
      </c>
      <c r="C110" s="7" t="s">
        <v>1040</v>
      </c>
      <c r="D110" s="7" t="s">
        <v>1041</v>
      </c>
      <c r="E110" s="7" t="s">
        <v>521</v>
      </c>
      <c r="F110" s="7" t="s">
        <v>1078</v>
      </c>
      <c r="G110" s="7" t="s">
        <v>1079</v>
      </c>
      <c r="H110" s="7">
        <v>5</v>
      </c>
      <c r="I110" s="7">
        <v>5</v>
      </c>
      <c r="J110" s="7"/>
      <c r="K110" s="7"/>
      <c r="L110" s="7"/>
      <c r="M110" s="7"/>
      <c r="N110" s="7"/>
      <c r="O110" s="7"/>
      <c r="P110" s="7"/>
      <c r="Q110" s="7"/>
      <c r="R110" s="7"/>
      <c r="S110" s="42" t="s">
        <v>1272</v>
      </c>
      <c r="T110" s="27"/>
      <c r="U110" s="27"/>
      <c r="V110" s="27"/>
      <c r="W110" s="27"/>
      <c r="X110" s="27"/>
    </row>
    <row r="111" spans="1:24">
      <c r="A111" s="35">
        <v>106</v>
      </c>
      <c r="B111" s="7" t="s">
        <v>518</v>
      </c>
      <c r="C111" s="7" t="s">
        <v>1040</v>
      </c>
      <c r="D111" s="7" t="s">
        <v>1041</v>
      </c>
      <c r="E111" s="7" t="s">
        <v>521</v>
      </c>
      <c r="F111" s="7" t="s">
        <v>1080</v>
      </c>
      <c r="G111" s="7" t="s">
        <v>1081</v>
      </c>
      <c r="H111" s="7">
        <v>21.5</v>
      </c>
      <c r="I111" s="7">
        <v>15.5</v>
      </c>
      <c r="J111" s="7">
        <v>6</v>
      </c>
      <c r="K111" s="7"/>
      <c r="L111" s="7"/>
      <c r="M111" s="7"/>
      <c r="N111" s="7"/>
      <c r="O111" s="7"/>
      <c r="P111" s="7"/>
      <c r="Q111" s="7"/>
      <c r="R111" s="7"/>
      <c r="S111" s="42" t="s">
        <v>1272</v>
      </c>
      <c r="T111" s="27"/>
      <c r="U111" s="27"/>
      <c r="V111" s="27"/>
      <c r="W111" s="27"/>
      <c r="X111" s="27"/>
    </row>
    <row r="112" spans="1:24">
      <c r="A112" s="34">
        <v>107</v>
      </c>
      <c r="B112" s="7" t="s">
        <v>518</v>
      </c>
      <c r="C112" s="7" t="s">
        <v>1040</v>
      </c>
      <c r="D112" s="7" t="s">
        <v>1041</v>
      </c>
      <c r="E112" s="7" t="s">
        <v>521</v>
      </c>
      <c r="F112" s="7" t="s">
        <v>1092</v>
      </c>
      <c r="G112" s="7" t="s">
        <v>1093</v>
      </c>
      <c r="H112" s="7">
        <v>3</v>
      </c>
      <c r="I112" s="7">
        <v>3</v>
      </c>
      <c r="J112" s="7"/>
      <c r="K112" s="7"/>
      <c r="L112" s="7"/>
      <c r="M112" s="7"/>
      <c r="N112" s="7"/>
      <c r="O112" s="7"/>
      <c r="P112" s="7"/>
      <c r="Q112" s="7"/>
      <c r="R112" s="7"/>
      <c r="S112" s="42" t="s">
        <v>1272</v>
      </c>
      <c r="T112" s="27"/>
      <c r="U112" s="27"/>
      <c r="V112" s="27"/>
      <c r="W112" s="27"/>
      <c r="X112" s="27"/>
    </row>
    <row r="113" spans="1:25">
      <c r="A113" s="35">
        <v>108</v>
      </c>
      <c r="B113" s="7" t="s">
        <v>518</v>
      </c>
      <c r="C113" s="7" t="s">
        <v>1040</v>
      </c>
      <c r="D113" s="7" t="s">
        <v>1041</v>
      </c>
      <c r="E113" s="7" t="s">
        <v>521</v>
      </c>
      <c r="F113" s="7" t="s">
        <v>1094</v>
      </c>
      <c r="G113" s="7" t="s">
        <v>1095</v>
      </c>
      <c r="H113" s="7">
        <v>2</v>
      </c>
      <c r="I113" s="7">
        <v>2</v>
      </c>
      <c r="J113" s="7"/>
      <c r="K113" s="7"/>
      <c r="L113" s="7"/>
      <c r="M113" s="7"/>
      <c r="N113" s="7"/>
      <c r="O113" s="7"/>
      <c r="P113" s="7"/>
      <c r="Q113" s="7"/>
      <c r="R113" s="7"/>
      <c r="S113" s="42" t="s">
        <v>1272</v>
      </c>
      <c r="T113" s="27"/>
      <c r="U113" s="27"/>
      <c r="V113" s="27"/>
      <c r="W113" s="27"/>
      <c r="X113" s="27"/>
    </row>
    <row r="114" spans="1:25">
      <c r="A114" s="34">
        <v>109</v>
      </c>
      <c r="B114" s="7" t="s">
        <v>518</v>
      </c>
      <c r="C114" s="7" t="s">
        <v>1040</v>
      </c>
      <c r="D114" s="7" t="s">
        <v>1041</v>
      </c>
      <c r="E114" s="7" t="s">
        <v>521</v>
      </c>
      <c r="F114" s="7" t="s">
        <v>1106</v>
      </c>
      <c r="G114" s="7" t="s">
        <v>1107</v>
      </c>
      <c r="H114" s="7">
        <v>3</v>
      </c>
      <c r="I114" s="7">
        <v>3</v>
      </c>
      <c r="J114" s="7"/>
      <c r="K114" s="7"/>
      <c r="L114" s="7"/>
      <c r="M114" s="7"/>
      <c r="N114" s="7"/>
      <c r="O114" s="7"/>
      <c r="P114" s="7"/>
      <c r="Q114" s="7"/>
      <c r="R114" s="7"/>
      <c r="S114" s="42" t="s">
        <v>1272</v>
      </c>
      <c r="T114" s="27"/>
      <c r="U114" s="27"/>
      <c r="V114" s="27"/>
      <c r="W114" s="27"/>
      <c r="X114" s="27"/>
    </row>
    <row r="115" spans="1:25">
      <c r="A115" s="35">
        <v>110</v>
      </c>
      <c r="B115" s="7" t="s">
        <v>518</v>
      </c>
      <c r="C115" s="7" t="s">
        <v>1040</v>
      </c>
      <c r="D115" s="7" t="s">
        <v>1041</v>
      </c>
      <c r="E115" s="7" t="s">
        <v>521</v>
      </c>
      <c r="F115" s="7" t="s">
        <v>1108</v>
      </c>
      <c r="G115" s="7" t="s">
        <v>1109</v>
      </c>
      <c r="H115" s="7">
        <v>3</v>
      </c>
      <c r="I115" s="7">
        <v>3</v>
      </c>
      <c r="J115" s="7"/>
      <c r="K115" s="7"/>
      <c r="L115" s="7"/>
      <c r="M115" s="7"/>
      <c r="N115" s="7"/>
      <c r="O115" s="7"/>
      <c r="P115" s="7"/>
      <c r="Q115" s="7"/>
      <c r="R115" s="7"/>
      <c r="S115" s="42" t="s">
        <v>1272</v>
      </c>
      <c r="T115" s="27"/>
      <c r="U115" s="27"/>
      <c r="V115" s="27"/>
      <c r="W115" s="27"/>
      <c r="X115" s="27"/>
    </row>
    <row r="116" spans="1:25">
      <c r="A116" s="34">
        <v>111</v>
      </c>
      <c r="B116" s="7" t="s">
        <v>518</v>
      </c>
      <c r="C116" s="7" t="s">
        <v>1040</v>
      </c>
      <c r="D116" s="7" t="s">
        <v>1041</v>
      </c>
      <c r="E116" s="7" t="s">
        <v>521</v>
      </c>
      <c r="F116" s="7" t="s">
        <v>1110</v>
      </c>
      <c r="G116" s="7" t="s">
        <v>1111</v>
      </c>
      <c r="H116" s="7">
        <v>6</v>
      </c>
      <c r="I116" s="7">
        <v>6</v>
      </c>
      <c r="J116" s="7"/>
      <c r="K116" s="7"/>
      <c r="L116" s="7"/>
      <c r="M116" s="7"/>
      <c r="N116" s="7"/>
      <c r="O116" s="7"/>
      <c r="P116" s="7"/>
      <c r="Q116" s="7"/>
      <c r="R116" s="7"/>
      <c r="S116" s="42" t="s">
        <v>1272</v>
      </c>
      <c r="T116" s="27"/>
      <c r="U116" s="27"/>
      <c r="V116" s="27"/>
      <c r="W116" s="27"/>
      <c r="X116" s="27"/>
    </row>
    <row r="117" spans="1:25">
      <c r="A117" s="35">
        <v>112</v>
      </c>
      <c r="B117" s="7" t="s">
        <v>518</v>
      </c>
      <c r="C117" s="7" t="s">
        <v>1040</v>
      </c>
      <c r="D117" s="7" t="s">
        <v>1041</v>
      </c>
      <c r="E117" s="7" t="s">
        <v>521</v>
      </c>
      <c r="F117" s="7" t="s">
        <v>1112</v>
      </c>
      <c r="G117" s="7" t="s">
        <v>1113</v>
      </c>
      <c r="H117" s="7">
        <v>3</v>
      </c>
      <c r="I117" s="7">
        <v>3</v>
      </c>
      <c r="J117" s="7"/>
      <c r="K117" s="7"/>
      <c r="L117" s="7"/>
      <c r="M117" s="7"/>
      <c r="N117" s="7"/>
      <c r="O117" s="7"/>
      <c r="P117" s="7"/>
      <c r="Q117" s="7"/>
      <c r="R117" s="7"/>
      <c r="S117" s="42" t="s">
        <v>1272</v>
      </c>
      <c r="T117" s="27"/>
      <c r="U117" s="27"/>
      <c r="V117" s="27"/>
      <c r="W117" s="27"/>
      <c r="X117" s="27"/>
      <c r="Y117" s="27"/>
    </row>
    <row r="118" spans="1:25">
      <c r="A118" s="34">
        <v>113</v>
      </c>
      <c r="B118" s="7" t="s">
        <v>518</v>
      </c>
      <c r="C118" s="7" t="s">
        <v>1040</v>
      </c>
      <c r="D118" s="7" t="s">
        <v>1142</v>
      </c>
      <c r="E118" s="7" t="s">
        <v>521</v>
      </c>
      <c r="F118" s="7" t="s">
        <v>1168</v>
      </c>
      <c r="G118" s="7" t="s">
        <v>1169</v>
      </c>
      <c r="H118" s="7">
        <v>51</v>
      </c>
      <c r="I118" s="7">
        <v>39</v>
      </c>
      <c r="J118" s="7">
        <v>4</v>
      </c>
      <c r="K118" s="7"/>
      <c r="L118" s="7"/>
      <c r="M118" s="7">
        <v>8</v>
      </c>
      <c r="N118" s="7"/>
      <c r="O118" s="7"/>
      <c r="P118" s="7"/>
      <c r="Q118" s="7"/>
      <c r="R118" s="7"/>
      <c r="S118" s="42" t="s">
        <v>1272</v>
      </c>
      <c r="T118" s="27"/>
      <c r="U118" s="27"/>
      <c r="V118" s="27"/>
      <c r="W118" s="27"/>
      <c r="X118" s="27"/>
      <c r="Y118" s="27"/>
    </row>
    <row r="119" spans="1:25">
      <c r="A119" s="35">
        <v>114</v>
      </c>
      <c r="B119" s="7" t="s">
        <v>518</v>
      </c>
      <c r="C119" s="7" t="s">
        <v>1040</v>
      </c>
      <c r="D119" s="7" t="s">
        <v>1142</v>
      </c>
      <c r="E119" s="7" t="s">
        <v>521</v>
      </c>
      <c r="F119" s="7" t="s">
        <v>1202</v>
      </c>
      <c r="G119" s="7" t="s">
        <v>1203</v>
      </c>
      <c r="H119" s="7">
        <v>2.5</v>
      </c>
      <c r="I119" s="7">
        <v>2.5</v>
      </c>
      <c r="J119" s="7"/>
      <c r="K119" s="7"/>
      <c r="L119" s="7"/>
      <c r="M119" s="7"/>
      <c r="N119" s="7"/>
      <c r="O119" s="7"/>
      <c r="P119" s="7"/>
      <c r="Q119" s="7"/>
      <c r="R119" s="7"/>
      <c r="S119" s="7" t="s">
        <v>1272</v>
      </c>
      <c r="T119" s="27"/>
      <c r="U119" s="27"/>
      <c r="V119" s="27"/>
      <c r="W119" s="27"/>
      <c r="X119" s="27"/>
      <c r="Y119" s="27"/>
    </row>
    <row r="120" spans="1:25">
      <c r="A120" s="34">
        <v>115</v>
      </c>
      <c r="B120" s="7" t="s">
        <v>518</v>
      </c>
      <c r="C120" s="7" t="s">
        <v>1040</v>
      </c>
      <c r="D120" s="7" t="s">
        <v>1142</v>
      </c>
      <c r="E120" s="7" t="s">
        <v>521</v>
      </c>
      <c r="F120" s="7" t="s">
        <v>1204</v>
      </c>
      <c r="G120" s="7" t="s">
        <v>1205</v>
      </c>
      <c r="H120" s="7">
        <v>1</v>
      </c>
      <c r="I120" s="7">
        <v>1</v>
      </c>
      <c r="J120" s="7"/>
      <c r="K120" s="7"/>
      <c r="L120" s="7"/>
      <c r="M120" s="7"/>
      <c r="N120" s="7"/>
      <c r="O120" s="7"/>
      <c r="P120" s="7"/>
      <c r="Q120" s="7"/>
      <c r="R120" s="7"/>
      <c r="S120" s="7" t="s">
        <v>1272</v>
      </c>
      <c r="T120" s="27"/>
      <c r="U120" s="27"/>
      <c r="V120" s="27"/>
      <c r="W120" s="27"/>
      <c r="X120" s="27"/>
      <c r="Y120" s="27"/>
    </row>
    <row r="121" spans="1:25">
      <c r="A121" s="35">
        <v>116</v>
      </c>
      <c r="B121" s="7" t="s">
        <v>518</v>
      </c>
      <c r="C121" s="7" t="s">
        <v>1040</v>
      </c>
      <c r="D121" s="7" t="s">
        <v>1142</v>
      </c>
      <c r="E121" s="7" t="s">
        <v>521</v>
      </c>
      <c r="F121" s="7" t="s">
        <v>1206</v>
      </c>
      <c r="G121" s="7" t="s">
        <v>1207</v>
      </c>
      <c r="H121" s="7">
        <v>11</v>
      </c>
      <c r="I121" s="7">
        <v>3</v>
      </c>
      <c r="J121" s="7"/>
      <c r="K121" s="7"/>
      <c r="L121" s="7"/>
      <c r="M121" s="7">
        <v>8</v>
      </c>
      <c r="N121" s="7"/>
      <c r="O121" s="7"/>
      <c r="P121" s="7"/>
      <c r="Q121" s="7"/>
      <c r="R121" s="7"/>
      <c r="S121" s="7" t="s">
        <v>1272</v>
      </c>
      <c r="T121" s="27"/>
      <c r="U121" s="27"/>
      <c r="V121" s="27"/>
      <c r="W121" s="27"/>
      <c r="X121" s="27"/>
      <c r="Y121" s="27"/>
    </row>
    <row r="122" spans="1:25">
      <c r="A122" s="34">
        <v>117</v>
      </c>
      <c r="B122" s="7" t="s">
        <v>518</v>
      </c>
      <c r="C122" s="7" t="s">
        <v>1040</v>
      </c>
      <c r="D122" s="7" t="s">
        <v>1142</v>
      </c>
      <c r="E122" s="7" t="s">
        <v>521</v>
      </c>
      <c r="F122" s="7" t="s">
        <v>1224</v>
      </c>
      <c r="G122" s="7" t="s">
        <v>1225</v>
      </c>
      <c r="H122" s="7">
        <v>6</v>
      </c>
      <c r="I122" s="7">
        <v>6</v>
      </c>
      <c r="J122" s="7"/>
      <c r="K122" s="7"/>
      <c r="L122" s="7"/>
      <c r="M122" s="7"/>
      <c r="N122" s="7"/>
      <c r="O122" s="7"/>
      <c r="P122" s="7"/>
      <c r="Q122" s="7"/>
      <c r="R122" s="7"/>
      <c r="S122" s="7" t="s">
        <v>1272</v>
      </c>
      <c r="T122" s="27"/>
      <c r="U122" s="27"/>
      <c r="V122" s="27"/>
      <c r="W122" s="27"/>
      <c r="X122" s="27"/>
      <c r="Y122" s="27"/>
    </row>
    <row r="123" spans="1:25">
      <c r="A123" s="35">
        <v>118</v>
      </c>
      <c r="B123" s="7" t="s">
        <v>518</v>
      </c>
      <c r="C123" s="7" t="s">
        <v>1040</v>
      </c>
      <c r="D123" s="7" t="s">
        <v>1142</v>
      </c>
      <c r="E123" s="7" t="s">
        <v>521</v>
      </c>
      <c r="F123" s="7" t="s">
        <v>1228</v>
      </c>
      <c r="G123" s="7" t="s">
        <v>1229</v>
      </c>
      <c r="H123" s="7">
        <v>4</v>
      </c>
      <c r="I123" s="7">
        <v>4</v>
      </c>
      <c r="J123" s="7"/>
      <c r="K123" s="7"/>
      <c r="L123" s="7"/>
      <c r="M123" s="7"/>
      <c r="N123" s="7"/>
      <c r="O123" s="7"/>
      <c r="P123" s="7"/>
      <c r="Q123" s="7"/>
      <c r="R123" s="7"/>
      <c r="S123" s="7" t="s">
        <v>1272</v>
      </c>
      <c r="T123" s="27"/>
      <c r="U123" s="27"/>
      <c r="V123" s="27"/>
      <c r="W123" s="27"/>
      <c r="X123" s="27"/>
      <c r="Y123" s="27"/>
    </row>
    <row r="124" spans="1:25">
      <c r="A124" s="34">
        <v>119</v>
      </c>
      <c r="B124" s="7" t="s">
        <v>518</v>
      </c>
      <c r="C124" s="7" t="s">
        <v>1040</v>
      </c>
      <c r="D124" s="7" t="s">
        <v>1142</v>
      </c>
      <c r="E124" s="7" t="s">
        <v>521</v>
      </c>
      <c r="F124" s="7" t="s">
        <v>1232</v>
      </c>
      <c r="G124" s="7" t="s">
        <v>1233</v>
      </c>
      <c r="H124" s="7">
        <v>4</v>
      </c>
      <c r="I124" s="7">
        <v>4</v>
      </c>
      <c r="J124" s="7"/>
      <c r="K124" s="7"/>
      <c r="L124" s="7"/>
      <c r="M124" s="7"/>
      <c r="N124" s="7"/>
      <c r="O124" s="7"/>
      <c r="P124" s="7"/>
      <c r="Q124" s="7"/>
      <c r="R124" s="7"/>
      <c r="S124" s="7" t="s">
        <v>1272</v>
      </c>
      <c r="T124" s="27"/>
      <c r="U124" s="27"/>
      <c r="V124" s="27"/>
      <c r="W124" s="27"/>
      <c r="X124" s="27"/>
      <c r="Y124" s="27"/>
    </row>
    <row r="125" spans="1:25">
      <c r="A125" s="35">
        <v>120</v>
      </c>
      <c r="B125" s="7" t="s">
        <v>518</v>
      </c>
      <c r="C125" s="7" t="s">
        <v>1040</v>
      </c>
      <c r="D125" s="7" t="s">
        <v>1142</v>
      </c>
      <c r="E125" s="7" t="s">
        <v>521</v>
      </c>
      <c r="F125" s="7" t="s">
        <v>1234</v>
      </c>
      <c r="G125" s="7" t="s">
        <v>1235</v>
      </c>
      <c r="H125" s="7">
        <v>21</v>
      </c>
      <c r="I125" s="7">
        <v>21</v>
      </c>
      <c r="J125" s="7"/>
      <c r="K125" s="7"/>
      <c r="L125" s="7"/>
      <c r="M125" s="7"/>
      <c r="N125" s="7"/>
      <c r="O125" s="7"/>
      <c r="P125" s="7"/>
      <c r="Q125" s="7"/>
      <c r="R125" s="7"/>
      <c r="S125" s="7" t="s">
        <v>1272</v>
      </c>
      <c r="T125" s="27"/>
      <c r="U125" s="27"/>
      <c r="V125" s="27"/>
      <c r="W125" s="27"/>
      <c r="X125" s="27"/>
      <c r="Y125" s="27"/>
    </row>
    <row r="126" spans="1:25">
      <c r="A126" s="34">
        <v>121</v>
      </c>
      <c r="B126" s="7" t="s">
        <v>518</v>
      </c>
      <c r="C126" s="7" t="s">
        <v>519</v>
      </c>
      <c r="D126" s="7" t="s">
        <v>520</v>
      </c>
      <c r="E126" s="7" t="s">
        <v>521</v>
      </c>
      <c r="F126" s="7" t="s">
        <v>634</v>
      </c>
      <c r="G126" s="7" t="s">
        <v>635</v>
      </c>
      <c r="H126" s="7">
        <v>49.5</v>
      </c>
      <c r="I126" s="7">
        <v>39.5</v>
      </c>
      <c r="J126" s="7">
        <v>4</v>
      </c>
      <c r="K126" s="7">
        <v>6</v>
      </c>
      <c r="L126" s="7"/>
      <c r="M126" s="7"/>
      <c r="N126" s="7"/>
      <c r="O126" s="7"/>
      <c r="P126" s="7"/>
      <c r="Q126" s="7"/>
      <c r="R126" s="7"/>
      <c r="S126" s="7" t="s">
        <v>1272</v>
      </c>
      <c r="T126" s="27"/>
      <c r="U126" s="27"/>
      <c r="V126" s="27"/>
      <c r="W126" s="27"/>
      <c r="X126" s="27"/>
      <c r="Y126" s="27"/>
    </row>
    <row r="127" spans="1:25">
      <c r="A127" s="35">
        <v>122</v>
      </c>
      <c r="B127" s="7" t="s">
        <v>518</v>
      </c>
      <c r="C127" s="7" t="s">
        <v>519</v>
      </c>
      <c r="D127" s="7" t="s">
        <v>520</v>
      </c>
      <c r="E127" s="7">
        <v>2014</v>
      </c>
      <c r="F127" s="7" t="s">
        <v>612</v>
      </c>
      <c r="G127" s="7" t="s">
        <v>613</v>
      </c>
      <c r="H127" s="7">
        <v>13</v>
      </c>
      <c r="I127" s="7">
        <v>13</v>
      </c>
      <c r="J127" s="7"/>
      <c r="K127" s="7"/>
      <c r="L127" s="7"/>
      <c r="M127" s="7"/>
      <c r="N127" s="7"/>
      <c r="O127" s="7"/>
      <c r="P127" s="7"/>
      <c r="Q127" s="7"/>
      <c r="R127" s="7"/>
      <c r="S127" s="7" t="s">
        <v>1272</v>
      </c>
      <c r="T127" s="27"/>
      <c r="U127" s="27"/>
      <c r="V127" s="27"/>
      <c r="W127" s="27"/>
      <c r="X127" s="27"/>
      <c r="Y127" s="27"/>
    </row>
    <row r="128" spans="1:25">
      <c r="T128" s="27"/>
      <c r="U128" s="27"/>
      <c r="V128" s="27"/>
      <c r="W128" s="27"/>
      <c r="X128" s="27"/>
      <c r="Y128" s="27"/>
    </row>
    <row r="129" spans="20:25">
      <c r="T129" s="27"/>
      <c r="U129" s="27"/>
      <c r="V129" s="27"/>
      <c r="W129" s="27"/>
      <c r="X129" s="27"/>
      <c r="Y129" s="27"/>
    </row>
    <row r="130" spans="20:25">
      <c r="T130" s="27"/>
      <c r="U130" s="27"/>
      <c r="V130" s="27"/>
      <c r="W130" s="27"/>
      <c r="X130" s="27"/>
      <c r="Y130" s="27"/>
    </row>
    <row r="131" spans="20:25">
      <c r="T131" s="27"/>
      <c r="U131" s="27"/>
      <c r="V131" s="27"/>
      <c r="W131" s="27"/>
      <c r="X131" s="27"/>
      <c r="Y131" s="27"/>
    </row>
  </sheetData>
  <mergeCells count="13">
    <mergeCell ref="A1:S1"/>
    <mergeCell ref="A2:S2"/>
    <mergeCell ref="H3:S3"/>
    <mergeCell ref="H4:N4"/>
    <mergeCell ref="O4:R4"/>
    <mergeCell ref="A3:A5"/>
    <mergeCell ref="B3:B5"/>
    <mergeCell ref="C3:C5"/>
    <mergeCell ref="D3:D5"/>
    <mergeCell ref="E3:E5"/>
    <mergeCell ref="F3:F5"/>
    <mergeCell ref="G3:G5"/>
    <mergeCell ref="S4:S5"/>
  </mergeCells>
  <phoneticPr fontId="29" type="noConversion"/>
  <conditionalFormatting sqref="S1:S2 S6:S118 S4 S128:S65535">
    <cfRule type="cellIs" dxfId="17" priority="91" stopIfTrue="1" operator="equal">
      <formula>"在校跟班学习"</formula>
    </cfRule>
  </conditionalFormatting>
  <conditionalFormatting sqref="N6:R9 O4 O5:R5 N128:R65535">
    <cfRule type="cellIs" dxfId="16" priority="93" stopIfTrue="1" operator="equal">
      <formula>"是"</formula>
    </cfRule>
  </conditionalFormatting>
  <conditionalFormatting sqref="K6:M9 L5:M5 K128:M65535">
    <cfRule type="cellIs" dxfId="15" priority="92" stopIfTrue="1" operator="equal">
      <formula>"否"</formula>
    </cfRule>
  </conditionalFormatting>
  <printOptions horizontalCentered="1"/>
  <pageMargins left="0.2" right="0.2" top="0.38888888888888901" bottom="0.30902777777777801" header="0.15902777777777799" footer="0.15902777777777799"/>
  <pageSetup paperSize="9" scale="79" fitToHeight="0" orientation="landscape"/>
  <headerFooter>
    <oddHeader>&amp;L附件2-3</oddHeader>
    <oddFooter>&amp;C第 &amp;P 页，共 &amp;N 页</oddFooter>
  </headerFooter>
</worksheet>
</file>

<file path=xl/worksheets/sheet4.xml><?xml version="1.0" encoding="utf-8"?>
<worksheet xmlns="http://schemas.openxmlformats.org/spreadsheetml/2006/main" xmlns:r="http://schemas.openxmlformats.org/officeDocument/2006/relationships">
  <dimension ref="A1:M30"/>
  <sheetViews>
    <sheetView workbookViewId="0">
      <selection activeCell="Q30" sqref="Q30"/>
    </sheetView>
  </sheetViews>
  <sheetFormatPr defaultColWidth="9" defaultRowHeight="14.25"/>
  <cols>
    <col min="1" max="1" width="7.25" style="1" customWidth="1"/>
    <col min="2" max="2" width="12.625" customWidth="1"/>
    <col min="3" max="3" width="10.875" customWidth="1"/>
    <col min="4" max="4" width="12.875" customWidth="1"/>
    <col min="6" max="6" width="13.375" customWidth="1"/>
    <col min="12" max="13" width="10.25"/>
  </cols>
  <sheetData>
    <row r="1" spans="1:13" ht="31.5" customHeight="1">
      <c r="A1" s="82" t="s">
        <v>1273</v>
      </c>
      <c r="B1" s="82"/>
      <c r="C1" s="82"/>
      <c r="D1" s="82"/>
      <c r="E1" s="82"/>
      <c r="F1" s="82"/>
      <c r="G1" s="82"/>
      <c r="H1" s="82"/>
      <c r="I1" s="82"/>
      <c r="J1" s="82"/>
      <c r="K1" s="82"/>
      <c r="L1" s="103"/>
      <c r="M1" s="103"/>
    </row>
    <row r="2" spans="1:13" ht="28.5" customHeight="1">
      <c r="A2" s="104" t="s">
        <v>1274</v>
      </c>
      <c r="B2" s="105"/>
      <c r="C2" s="105"/>
      <c r="D2" s="105"/>
      <c r="E2" s="105"/>
      <c r="F2" s="105"/>
      <c r="G2" s="105"/>
      <c r="H2" s="105"/>
      <c r="I2" s="105"/>
      <c r="J2" s="105"/>
      <c r="K2" s="105"/>
      <c r="L2" s="106"/>
      <c r="M2" s="106"/>
    </row>
    <row r="3" spans="1:13" ht="24">
      <c r="A3" s="2" t="s">
        <v>2</v>
      </c>
      <c r="B3" s="2" t="s">
        <v>3</v>
      </c>
      <c r="C3" s="2" t="s">
        <v>4</v>
      </c>
      <c r="D3" s="2" t="s">
        <v>5</v>
      </c>
      <c r="E3" s="3" t="s">
        <v>6</v>
      </c>
      <c r="F3" s="3" t="s">
        <v>9</v>
      </c>
      <c r="G3" s="2" t="s">
        <v>10</v>
      </c>
      <c r="H3" s="2" t="s">
        <v>1242</v>
      </c>
      <c r="I3" s="2" t="s">
        <v>1275</v>
      </c>
      <c r="J3" s="20" t="s">
        <v>1276</v>
      </c>
      <c r="K3" s="21" t="s">
        <v>17</v>
      </c>
      <c r="L3" s="21" t="s">
        <v>1277</v>
      </c>
      <c r="M3" s="21" t="s">
        <v>1278</v>
      </c>
    </row>
    <row r="4" spans="1:13">
      <c r="A4" s="4">
        <v>1</v>
      </c>
      <c r="B4" s="5" t="s">
        <v>21</v>
      </c>
      <c r="C4" s="5" t="s">
        <v>22</v>
      </c>
      <c r="D4" s="5" t="s">
        <v>23</v>
      </c>
      <c r="E4" s="5">
        <v>2014</v>
      </c>
      <c r="F4" s="6" t="s">
        <v>26</v>
      </c>
      <c r="G4" s="6" t="s">
        <v>27</v>
      </c>
      <c r="H4" s="4" t="s">
        <v>1250</v>
      </c>
      <c r="I4" s="22" t="s">
        <v>1251</v>
      </c>
      <c r="J4" s="23" t="s">
        <v>1279</v>
      </c>
      <c r="K4" s="24" t="s">
        <v>28</v>
      </c>
      <c r="L4" s="4" t="s">
        <v>32</v>
      </c>
      <c r="M4" s="4" t="s">
        <v>32</v>
      </c>
    </row>
    <row r="5" spans="1:13">
      <c r="A5" s="4">
        <v>2</v>
      </c>
      <c r="B5" s="7" t="s">
        <v>21</v>
      </c>
      <c r="C5" s="7" t="s">
        <v>22</v>
      </c>
      <c r="D5" s="7" t="s">
        <v>23</v>
      </c>
      <c r="E5" s="7">
        <v>2014</v>
      </c>
      <c r="F5" s="8" t="s">
        <v>35</v>
      </c>
      <c r="G5" s="8" t="s">
        <v>36</v>
      </c>
      <c r="H5" s="4" t="s">
        <v>1250</v>
      </c>
      <c r="I5" s="4" t="s">
        <v>1251</v>
      </c>
      <c r="J5" s="23" t="s">
        <v>1279</v>
      </c>
      <c r="K5" s="24" t="s">
        <v>28</v>
      </c>
      <c r="L5" s="4" t="s">
        <v>32</v>
      </c>
      <c r="M5" s="4" t="s">
        <v>32</v>
      </c>
    </row>
    <row r="6" spans="1:13">
      <c r="A6" s="4">
        <v>3</v>
      </c>
      <c r="B6" s="7" t="s">
        <v>21</v>
      </c>
      <c r="C6" s="7" t="s">
        <v>22</v>
      </c>
      <c r="D6" s="7" t="s">
        <v>23</v>
      </c>
      <c r="E6" s="7">
        <v>2014</v>
      </c>
      <c r="F6" s="8" t="s">
        <v>133</v>
      </c>
      <c r="G6" s="8" t="s">
        <v>134</v>
      </c>
      <c r="H6" s="4" t="s">
        <v>1250</v>
      </c>
      <c r="I6" s="4" t="s">
        <v>1251</v>
      </c>
      <c r="J6" s="23" t="s">
        <v>1279</v>
      </c>
      <c r="K6" s="24" t="s">
        <v>28</v>
      </c>
      <c r="L6" s="4" t="s">
        <v>32</v>
      </c>
      <c r="M6" s="4" t="s">
        <v>32</v>
      </c>
    </row>
    <row r="7" spans="1:13">
      <c r="A7" s="4">
        <v>4</v>
      </c>
      <c r="B7" s="9" t="s">
        <v>21</v>
      </c>
      <c r="C7" s="9" t="s">
        <v>22</v>
      </c>
      <c r="D7" s="9" t="s">
        <v>312</v>
      </c>
      <c r="E7" s="9">
        <v>2014</v>
      </c>
      <c r="F7" s="10" t="s">
        <v>347</v>
      </c>
      <c r="G7" s="10" t="s">
        <v>348</v>
      </c>
      <c r="H7" s="4" t="s">
        <v>1250</v>
      </c>
      <c r="I7" s="4" t="s">
        <v>1252</v>
      </c>
      <c r="J7" s="23" t="s">
        <v>1280</v>
      </c>
      <c r="K7" s="24" t="s">
        <v>28</v>
      </c>
      <c r="L7" s="4" t="s">
        <v>1281</v>
      </c>
      <c r="M7" s="4" t="s">
        <v>1281</v>
      </c>
    </row>
    <row r="8" spans="1:13">
      <c r="A8" s="4">
        <v>5</v>
      </c>
      <c r="B8" s="5" t="s">
        <v>21</v>
      </c>
      <c r="C8" s="5" t="s">
        <v>22</v>
      </c>
      <c r="D8" s="5" t="s">
        <v>417</v>
      </c>
      <c r="E8" s="5">
        <v>2014</v>
      </c>
      <c r="F8" s="11" t="s">
        <v>418</v>
      </c>
      <c r="G8" s="11" t="s">
        <v>419</v>
      </c>
      <c r="H8" s="4" t="s">
        <v>1250</v>
      </c>
      <c r="I8" s="22" t="s">
        <v>1252</v>
      </c>
      <c r="J8" s="23" t="s">
        <v>1280</v>
      </c>
      <c r="K8" s="24" t="s">
        <v>28</v>
      </c>
      <c r="L8" s="4" t="s">
        <v>1281</v>
      </c>
      <c r="M8" s="4" t="s">
        <v>1281</v>
      </c>
    </row>
    <row r="9" spans="1:13">
      <c r="A9" s="4">
        <v>6</v>
      </c>
      <c r="B9" s="9" t="s">
        <v>21</v>
      </c>
      <c r="C9" s="9" t="s">
        <v>22</v>
      </c>
      <c r="D9" s="9" t="s">
        <v>417</v>
      </c>
      <c r="E9" s="9">
        <v>2014</v>
      </c>
      <c r="F9" s="10" t="s">
        <v>426</v>
      </c>
      <c r="G9" s="10" t="s">
        <v>427</v>
      </c>
      <c r="H9" s="4" t="s">
        <v>1250</v>
      </c>
      <c r="I9" s="4" t="s">
        <v>1251</v>
      </c>
      <c r="J9" s="23" t="s">
        <v>1279</v>
      </c>
      <c r="K9" s="24" t="s">
        <v>28</v>
      </c>
      <c r="L9" s="4" t="s">
        <v>32</v>
      </c>
      <c r="M9" s="4" t="s">
        <v>32</v>
      </c>
    </row>
    <row r="10" spans="1:13">
      <c r="A10" s="4">
        <v>7</v>
      </c>
      <c r="B10" s="12" t="s">
        <v>518</v>
      </c>
      <c r="C10" s="12" t="s">
        <v>519</v>
      </c>
      <c r="D10" s="12" t="s">
        <v>520</v>
      </c>
      <c r="E10" s="13" t="s">
        <v>521</v>
      </c>
      <c r="F10" s="10" t="s">
        <v>528</v>
      </c>
      <c r="G10" s="10" t="s">
        <v>529</v>
      </c>
      <c r="H10" s="4" t="s">
        <v>1250</v>
      </c>
      <c r="I10" s="4" t="s">
        <v>1251</v>
      </c>
      <c r="J10" s="23" t="s">
        <v>1279</v>
      </c>
      <c r="K10" s="24" t="s">
        <v>28</v>
      </c>
      <c r="L10" s="4" t="s">
        <v>32</v>
      </c>
      <c r="M10" s="4" t="s">
        <v>32</v>
      </c>
    </row>
    <row r="11" spans="1:13">
      <c r="A11" s="4">
        <v>8</v>
      </c>
      <c r="B11" s="12" t="s">
        <v>518</v>
      </c>
      <c r="C11" s="12" t="s">
        <v>519</v>
      </c>
      <c r="D11" s="12" t="s">
        <v>520</v>
      </c>
      <c r="E11" s="13" t="s">
        <v>521</v>
      </c>
      <c r="F11" s="10" t="s">
        <v>634</v>
      </c>
      <c r="G11" s="10" t="s">
        <v>635</v>
      </c>
      <c r="H11" s="4" t="s">
        <v>1250</v>
      </c>
      <c r="I11" s="4" t="s">
        <v>1251</v>
      </c>
      <c r="J11" s="23" t="s">
        <v>1279</v>
      </c>
      <c r="K11" s="24" t="s">
        <v>28</v>
      </c>
      <c r="L11" s="4" t="s">
        <v>32</v>
      </c>
      <c r="M11" s="4" t="s">
        <v>32</v>
      </c>
    </row>
    <row r="12" spans="1:13">
      <c r="A12" s="4">
        <v>9</v>
      </c>
      <c r="B12" s="14" t="s">
        <v>518</v>
      </c>
      <c r="C12" s="14" t="s">
        <v>519</v>
      </c>
      <c r="D12" s="14" t="s">
        <v>654</v>
      </c>
      <c r="E12" s="15" t="s">
        <v>521</v>
      </c>
      <c r="F12" s="11" t="s">
        <v>655</v>
      </c>
      <c r="G12" s="11" t="s">
        <v>656</v>
      </c>
      <c r="H12" s="4" t="s">
        <v>1250</v>
      </c>
      <c r="I12" s="22" t="s">
        <v>1251</v>
      </c>
      <c r="J12" s="23" t="s">
        <v>1279</v>
      </c>
      <c r="K12" s="24" t="s">
        <v>28</v>
      </c>
      <c r="L12" s="4" t="s">
        <v>32</v>
      </c>
      <c r="M12" s="4" t="s">
        <v>32</v>
      </c>
    </row>
    <row r="13" spans="1:13">
      <c r="A13" s="4">
        <v>10</v>
      </c>
      <c r="B13" s="12" t="s">
        <v>518</v>
      </c>
      <c r="C13" s="12" t="s">
        <v>519</v>
      </c>
      <c r="D13" s="12" t="s">
        <v>654</v>
      </c>
      <c r="E13" s="13" t="s">
        <v>521</v>
      </c>
      <c r="F13" s="10" t="s">
        <v>767</v>
      </c>
      <c r="G13" s="10" t="s">
        <v>768</v>
      </c>
      <c r="H13" s="4" t="s">
        <v>1250</v>
      </c>
      <c r="I13" s="25" t="s">
        <v>1251</v>
      </c>
      <c r="J13" s="23" t="s">
        <v>1279</v>
      </c>
      <c r="K13" s="24" t="s">
        <v>28</v>
      </c>
      <c r="L13" s="4" t="s">
        <v>32</v>
      </c>
      <c r="M13" s="4" t="s">
        <v>32</v>
      </c>
    </row>
    <row r="14" spans="1:13">
      <c r="A14" s="4">
        <v>11</v>
      </c>
      <c r="B14" s="12" t="s">
        <v>518</v>
      </c>
      <c r="C14" s="12" t="s">
        <v>519</v>
      </c>
      <c r="D14" s="12" t="s">
        <v>654</v>
      </c>
      <c r="E14" s="13" t="s">
        <v>521</v>
      </c>
      <c r="F14" s="10" t="s">
        <v>785</v>
      </c>
      <c r="G14" s="10" t="s">
        <v>786</v>
      </c>
      <c r="H14" s="4" t="s">
        <v>1250</v>
      </c>
      <c r="I14" s="25" t="s">
        <v>1251</v>
      </c>
      <c r="J14" s="23" t="s">
        <v>1279</v>
      </c>
      <c r="K14" s="24" t="s">
        <v>28</v>
      </c>
      <c r="L14" s="4" t="s">
        <v>32</v>
      </c>
      <c r="M14" s="4" t="s">
        <v>32</v>
      </c>
    </row>
    <row r="15" spans="1:13">
      <c r="A15" s="4">
        <v>12</v>
      </c>
      <c r="B15" s="14" t="s">
        <v>518</v>
      </c>
      <c r="C15" s="14" t="s">
        <v>915</v>
      </c>
      <c r="D15" s="14" t="s">
        <v>916</v>
      </c>
      <c r="E15" s="15" t="s">
        <v>521</v>
      </c>
      <c r="F15" s="11" t="s">
        <v>917</v>
      </c>
      <c r="G15" s="11" t="s">
        <v>918</v>
      </c>
      <c r="H15" s="4" t="s">
        <v>1253</v>
      </c>
      <c r="I15" s="22" t="s">
        <v>1251</v>
      </c>
      <c r="J15" s="23" t="s">
        <v>1279</v>
      </c>
      <c r="K15" s="24" t="s">
        <v>28</v>
      </c>
      <c r="L15" s="4" t="s">
        <v>32</v>
      </c>
      <c r="M15" s="4" t="s">
        <v>32</v>
      </c>
    </row>
    <row r="16" spans="1:13">
      <c r="A16" s="4">
        <v>13</v>
      </c>
      <c r="B16" s="16" t="s">
        <v>518</v>
      </c>
      <c r="C16" s="14" t="s">
        <v>1040</v>
      </c>
      <c r="D16" s="16" t="s">
        <v>1041</v>
      </c>
      <c r="E16" s="17" t="s">
        <v>521</v>
      </c>
      <c r="F16" s="11" t="s">
        <v>1042</v>
      </c>
      <c r="G16" s="11" t="s">
        <v>1043</v>
      </c>
      <c r="H16" s="4" t="s">
        <v>1253</v>
      </c>
      <c r="I16" s="22" t="s">
        <v>1251</v>
      </c>
      <c r="J16" s="23" t="s">
        <v>1279</v>
      </c>
      <c r="K16" s="24" t="s">
        <v>28</v>
      </c>
      <c r="L16" s="4" t="s">
        <v>32</v>
      </c>
      <c r="M16" s="4" t="s">
        <v>32</v>
      </c>
    </row>
    <row r="17" spans="1:13">
      <c r="A17" s="4">
        <v>14</v>
      </c>
      <c r="B17" s="18" t="s">
        <v>518</v>
      </c>
      <c r="C17" s="12" t="s">
        <v>1040</v>
      </c>
      <c r="D17" s="18" t="s">
        <v>1041</v>
      </c>
      <c r="E17" s="19" t="s">
        <v>521</v>
      </c>
      <c r="F17" s="10" t="s">
        <v>1052</v>
      </c>
      <c r="G17" s="10" t="s">
        <v>1053</v>
      </c>
      <c r="H17" s="4" t="s">
        <v>1253</v>
      </c>
      <c r="I17" s="25" t="s">
        <v>1251</v>
      </c>
      <c r="J17" s="23" t="s">
        <v>1279</v>
      </c>
      <c r="K17" s="24" t="s">
        <v>28</v>
      </c>
      <c r="L17" s="4" t="s">
        <v>32</v>
      </c>
      <c r="M17" s="4" t="s">
        <v>32</v>
      </c>
    </row>
    <row r="18" spans="1:13">
      <c r="A18" s="4">
        <v>15</v>
      </c>
      <c r="B18" s="18" t="s">
        <v>518</v>
      </c>
      <c r="C18" s="12" t="s">
        <v>1040</v>
      </c>
      <c r="D18" s="18" t="s">
        <v>1041</v>
      </c>
      <c r="E18" s="19" t="s">
        <v>521</v>
      </c>
      <c r="F18" s="10" t="s">
        <v>1060</v>
      </c>
      <c r="G18" s="10" t="s">
        <v>1061</v>
      </c>
      <c r="H18" s="4" t="s">
        <v>1253</v>
      </c>
      <c r="I18" s="25" t="s">
        <v>1252</v>
      </c>
      <c r="J18" s="23" t="s">
        <v>1280</v>
      </c>
      <c r="K18" s="24" t="s">
        <v>28</v>
      </c>
      <c r="L18" s="4" t="s">
        <v>1281</v>
      </c>
      <c r="M18" s="4" t="s">
        <v>1281</v>
      </c>
    </row>
    <row r="19" spans="1:13">
      <c r="A19" s="4">
        <v>16</v>
      </c>
      <c r="B19" s="18" t="s">
        <v>518</v>
      </c>
      <c r="C19" s="12" t="s">
        <v>1040</v>
      </c>
      <c r="D19" s="18" t="s">
        <v>1041</v>
      </c>
      <c r="E19" s="19" t="s">
        <v>521</v>
      </c>
      <c r="F19" s="10" t="s">
        <v>1062</v>
      </c>
      <c r="G19" s="10" t="s">
        <v>1063</v>
      </c>
      <c r="H19" s="4" t="s">
        <v>1253</v>
      </c>
      <c r="I19" s="25" t="s">
        <v>1251</v>
      </c>
      <c r="J19" s="23" t="s">
        <v>1279</v>
      </c>
      <c r="K19" s="24" t="s">
        <v>28</v>
      </c>
      <c r="L19" s="4" t="s">
        <v>32</v>
      </c>
      <c r="M19" s="4" t="s">
        <v>32</v>
      </c>
    </row>
    <row r="20" spans="1:13">
      <c r="A20" s="4">
        <v>17</v>
      </c>
      <c r="B20" s="18" t="s">
        <v>518</v>
      </c>
      <c r="C20" s="12" t="s">
        <v>1040</v>
      </c>
      <c r="D20" s="18" t="s">
        <v>1041</v>
      </c>
      <c r="E20" s="19" t="s">
        <v>521</v>
      </c>
      <c r="F20" s="10" t="s">
        <v>1078</v>
      </c>
      <c r="G20" s="10" t="s">
        <v>1079</v>
      </c>
      <c r="H20" s="4" t="s">
        <v>1253</v>
      </c>
      <c r="I20" s="25" t="s">
        <v>1251</v>
      </c>
      <c r="J20" s="23" t="s">
        <v>1279</v>
      </c>
      <c r="K20" s="24" t="s">
        <v>28</v>
      </c>
      <c r="L20" s="4" t="s">
        <v>32</v>
      </c>
      <c r="M20" s="4" t="s">
        <v>32</v>
      </c>
    </row>
    <row r="21" spans="1:13">
      <c r="A21" s="4">
        <v>18</v>
      </c>
      <c r="B21" s="18" t="s">
        <v>518</v>
      </c>
      <c r="C21" s="12" t="s">
        <v>1040</v>
      </c>
      <c r="D21" s="18" t="s">
        <v>1041</v>
      </c>
      <c r="E21" s="19" t="s">
        <v>521</v>
      </c>
      <c r="F21" s="10" t="s">
        <v>1080</v>
      </c>
      <c r="G21" s="10" t="s">
        <v>1081</v>
      </c>
      <c r="H21" s="4" t="s">
        <v>1253</v>
      </c>
      <c r="I21" s="25" t="s">
        <v>1251</v>
      </c>
      <c r="J21" s="23" t="s">
        <v>1279</v>
      </c>
      <c r="K21" s="24" t="s">
        <v>28</v>
      </c>
      <c r="L21" s="4" t="s">
        <v>32</v>
      </c>
      <c r="M21" s="4" t="s">
        <v>32</v>
      </c>
    </row>
    <row r="22" spans="1:13">
      <c r="A22" s="4">
        <v>19</v>
      </c>
      <c r="B22" s="18" t="s">
        <v>518</v>
      </c>
      <c r="C22" s="12" t="s">
        <v>1040</v>
      </c>
      <c r="D22" s="18" t="s">
        <v>1041</v>
      </c>
      <c r="E22" s="19" t="s">
        <v>521</v>
      </c>
      <c r="F22" s="10" t="s">
        <v>1082</v>
      </c>
      <c r="G22" s="10" t="s">
        <v>1083</v>
      </c>
      <c r="H22" s="4" t="s">
        <v>1253</v>
      </c>
      <c r="I22" s="25" t="s">
        <v>1252</v>
      </c>
      <c r="J22" s="23" t="s">
        <v>1280</v>
      </c>
      <c r="K22" s="24" t="s">
        <v>28</v>
      </c>
      <c r="L22" s="4" t="s">
        <v>1281</v>
      </c>
      <c r="M22" s="4" t="s">
        <v>1281</v>
      </c>
    </row>
    <row r="23" spans="1:13">
      <c r="A23" s="4">
        <v>20</v>
      </c>
      <c r="B23" s="18" t="s">
        <v>518</v>
      </c>
      <c r="C23" s="12" t="s">
        <v>1040</v>
      </c>
      <c r="D23" s="18" t="s">
        <v>1041</v>
      </c>
      <c r="E23" s="19" t="s">
        <v>521</v>
      </c>
      <c r="F23" s="10" t="s">
        <v>1096</v>
      </c>
      <c r="G23" s="10" t="s">
        <v>1097</v>
      </c>
      <c r="H23" s="4" t="s">
        <v>1253</v>
      </c>
      <c r="I23" s="25" t="s">
        <v>1252</v>
      </c>
      <c r="J23" s="23" t="s">
        <v>1280</v>
      </c>
      <c r="K23" s="24" t="s">
        <v>28</v>
      </c>
      <c r="L23" s="4" t="s">
        <v>1281</v>
      </c>
      <c r="M23" s="4" t="s">
        <v>1281</v>
      </c>
    </row>
    <row r="24" spans="1:13">
      <c r="A24" s="4">
        <v>21</v>
      </c>
      <c r="B24" s="18" t="s">
        <v>518</v>
      </c>
      <c r="C24" s="12" t="s">
        <v>1040</v>
      </c>
      <c r="D24" s="18" t="s">
        <v>1041</v>
      </c>
      <c r="E24" s="19" t="s">
        <v>521</v>
      </c>
      <c r="F24" s="10" t="s">
        <v>1098</v>
      </c>
      <c r="G24" s="10" t="s">
        <v>1099</v>
      </c>
      <c r="H24" s="4" t="s">
        <v>1253</v>
      </c>
      <c r="I24" s="25" t="s">
        <v>1252</v>
      </c>
      <c r="J24" s="23" t="s">
        <v>1280</v>
      </c>
      <c r="K24" s="24" t="s">
        <v>28</v>
      </c>
      <c r="L24" s="4" t="s">
        <v>1281</v>
      </c>
      <c r="M24" s="4" t="s">
        <v>1281</v>
      </c>
    </row>
    <row r="25" spans="1:13">
      <c r="A25" s="4">
        <v>22</v>
      </c>
      <c r="B25" s="18" t="s">
        <v>518</v>
      </c>
      <c r="C25" s="12" t="s">
        <v>1040</v>
      </c>
      <c r="D25" s="18" t="s">
        <v>1041</v>
      </c>
      <c r="E25" s="19" t="s">
        <v>521</v>
      </c>
      <c r="F25" s="10" t="s">
        <v>1110</v>
      </c>
      <c r="G25" s="10" t="s">
        <v>1111</v>
      </c>
      <c r="H25" s="4" t="s">
        <v>1253</v>
      </c>
      <c r="I25" s="25" t="s">
        <v>1251</v>
      </c>
      <c r="J25" s="23" t="s">
        <v>1279</v>
      </c>
      <c r="K25" s="24" t="s">
        <v>28</v>
      </c>
      <c r="L25" s="4" t="s">
        <v>32</v>
      </c>
      <c r="M25" s="4" t="s">
        <v>32</v>
      </c>
    </row>
    <row r="26" spans="1:13">
      <c r="A26" s="4">
        <v>23</v>
      </c>
      <c r="B26" s="18" t="s">
        <v>518</v>
      </c>
      <c r="C26" s="12" t="s">
        <v>1040</v>
      </c>
      <c r="D26" s="18" t="s">
        <v>1142</v>
      </c>
      <c r="E26" s="19" t="s">
        <v>521</v>
      </c>
      <c r="F26" s="10" t="s">
        <v>1166</v>
      </c>
      <c r="G26" s="10" t="s">
        <v>1167</v>
      </c>
      <c r="H26" s="4" t="s">
        <v>1253</v>
      </c>
      <c r="I26" s="25" t="s">
        <v>1252</v>
      </c>
      <c r="J26" s="23" t="s">
        <v>1280</v>
      </c>
      <c r="K26" s="24" t="s">
        <v>28</v>
      </c>
      <c r="L26" s="4" t="s">
        <v>1281</v>
      </c>
      <c r="M26" s="4" t="s">
        <v>1281</v>
      </c>
    </row>
    <row r="27" spans="1:13">
      <c r="A27" s="4">
        <v>24</v>
      </c>
      <c r="B27" s="18" t="s">
        <v>518</v>
      </c>
      <c r="C27" s="12" t="s">
        <v>1040</v>
      </c>
      <c r="D27" s="18" t="s">
        <v>1142</v>
      </c>
      <c r="E27" s="19" t="s">
        <v>521</v>
      </c>
      <c r="F27" s="10" t="s">
        <v>1168</v>
      </c>
      <c r="G27" s="10" t="s">
        <v>1169</v>
      </c>
      <c r="H27" s="4" t="s">
        <v>1253</v>
      </c>
      <c r="I27" s="25" t="s">
        <v>1251</v>
      </c>
      <c r="J27" s="23" t="s">
        <v>1279</v>
      </c>
      <c r="K27" s="24" t="s">
        <v>28</v>
      </c>
      <c r="L27" s="4" t="s">
        <v>32</v>
      </c>
      <c r="M27" s="4" t="s">
        <v>32</v>
      </c>
    </row>
    <row r="28" spans="1:13">
      <c r="A28" s="4">
        <v>25</v>
      </c>
      <c r="B28" s="18" t="s">
        <v>518</v>
      </c>
      <c r="C28" s="12" t="s">
        <v>1040</v>
      </c>
      <c r="D28" s="18" t="s">
        <v>1142</v>
      </c>
      <c r="E28" s="19" t="s">
        <v>521</v>
      </c>
      <c r="F28" s="10" t="s">
        <v>1176</v>
      </c>
      <c r="G28" s="10" t="s">
        <v>1177</v>
      </c>
      <c r="H28" s="4" t="s">
        <v>1253</v>
      </c>
      <c r="I28" s="25" t="s">
        <v>1252</v>
      </c>
      <c r="J28" s="23" t="s">
        <v>1280</v>
      </c>
      <c r="K28" s="24" t="s">
        <v>28</v>
      </c>
      <c r="L28" s="4" t="s">
        <v>1281</v>
      </c>
      <c r="M28" s="4" t="s">
        <v>1281</v>
      </c>
    </row>
    <row r="29" spans="1:13">
      <c r="A29" s="4">
        <v>26</v>
      </c>
      <c r="B29" s="18" t="s">
        <v>518</v>
      </c>
      <c r="C29" s="12" t="s">
        <v>1040</v>
      </c>
      <c r="D29" s="18" t="s">
        <v>1142</v>
      </c>
      <c r="E29" s="19" t="s">
        <v>521</v>
      </c>
      <c r="F29" s="10" t="s">
        <v>1224</v>
      </c>
      <c r="G29" s="10" t="s">
        <v>1225</v>
      </c>
      <c r="H29" s="4" t="s">
        <v>1253</v>
      </c>
      <c r="I29" s="25" t="s">
        <v>1251</v>
      </c>
      <c r="J29" s="23" t="s">
        <v>1279</v>
      </c>
      <c r="K29" s="24" t="s">
        <v>28</v>
      </c>
      <c r="L29" s="4" t="s">
        <v>32</v>
      </c>
      <c r="M29" s="4" t="s">
        <v>32</v>
      </c>
    </row>
    <row r="30" spans="1:13">
      <c r="A30" s="4">
        <v>27</v>
      </c>
      <c r="B30" s="18" t="s">
        <v>518</v>
      </c>
      <c r="C30" s="12" t="s">
        <v>1040</v>
      </c>
      <c r="D30" s="18" t="s">
        <v>1142</v>
      </c>
      <c r="E30" s="19" t="s">
        <v>521</v>
      </c>
      <c r="F30" s="10" t="s">
        <v>1234</v>
      </c>
      <c r="G30" s="10" t="s">
        <v>1235</v>
      </c>
      <c r="H30" s="4" t="s">
        <v>1253</v>
      </c>
      <c r="I30" s="25" t="s">
        <v>1251</v>
      </c>
      <c r="J30" s="23" t="s">
        <v>1279</v>
      </c>
      <c r="K30" s="24" t="s">
        <v>28</v>
      </c>
      <c r="L30" s="4" t="s">
        <v>32</v>
      </c>
      <c r="M30" s="4" t="s">
        <v>32</v>
      </c>
    </row>
  </sheetData>
  <mergeCells count="2">
    <mergeCell ref="A1:M1"/>
    <mergeCell ref="A2:M2"/>
  </mergeCells>
  <phoneticPr fontId="29" type="noConversion"/>
  <conditionalFormatting sqref="I4">
    <cfRule type="cellIs" dxfId="14" priority="11" stopIfTrue="1" operator="equal">
      <formula>"未通过"</formula>
    </cfRule>
  </conditionalFormatting>
  <conditionalFormatting sqref="I7">
    <cfRule type="cellIs" dxfId="13" priority="9" stopIfTrue="1" operator="equal">
      <formula>"未通过"</formula>
    </cfRule>
  </conditionalFormatting>
  <conditionalFormatting sqref="I10">
    <cfRule type="cellIs" dxfId="12" priority="8" stopIfTrue="1" operator="equal">
      <formula>"未通过"</formula>
    </cfRule>
  </conditionalFormatting>
  <conditionalFormatting sqref="I11">
    <cfRule type="cellIs" dxfId="11" priority="7" stopIfTrue="1" operator="equal">
      <formula>"未通过"</formula>
    </cfRule>
  </conditionalFormatting>
  <conditionalFormatting sqref="I14">
    <cfRule type="cellIs" dxfId="10" priority="5" stopIfTrue="1" operator="equal">
      <formula>"未通过"</formula>
    </cfRule>
  </conditionalFormatting>
  <conditionalFormatting sqref="I15">
    <cfRule type="cellIs" dxfId="9" priority="4" stopIfTrue="1" operator="equal">
      <formula>"未通过"</formula>
    </cfRule>
  </conditionalFormatting>
  <conditionalFormatting sqref="I1:I3">
    <cfRule type="cellIs" dxfId="8" priority="13" stopIfTrue="1" operator="equal">
      <formula>"未通过"</formula>
    </cfRule>
  </conditionalFormatting>
  <conditionalFormatting sqref="I5:I6">
    <cfRule type="cellIs" dxfId="7" priority="12" stopIfTrue="1" operator="equal">
      <formula>"未通过"</formula>
    </cfRule>
  </conditionalFormatting>
  <conditionalFormatting sqref="I8:I9">
    <cfRule type="cellIs" dxfId="6" priority="10" stopIfTrue="1" operator="equal">
      <formula>"未通过"</formula>
    </cfRule>
  </conditionalFormatting>
  <conditionalFormatting sqref="I12:I13">
    <cfRule type="cellIs" dxfId="5" priority="6" stopIfTrue="1" operator="equal">
      <formula>"未通过"</formula>
    </cfRule>
  </conditionalFormatting>
  <conditionalFormatting sqref="J1:J30">
    <cfRule type="cellIs" dxfId="4" priority="16" stopIfTrue="1" operator="equal">
      <formula>"不授位"</formula>
    </cfRule>
  </conditionalFormatting>
  <conditionalFormatting sqref="J3:J30">
    <cfRule type="cellIs" dxfId="3" priority="19" stopIfTrue="1" operator="equal">
      <formula>"不授位"</formula>
    </cfRule>
  </conditionalFormatting>
  <conditionalFormatting sqref="I16 I26 I23 I20 I18">
    <cfRule type="cellIs" dxfId="2" priority="3" stopIfTrue="1" operator="equal">
      <formula>"未通过"</formula>
    </cfRule>
  </conditionalFormatting>
  <conditionalFormatting sqref="I17 I22 I30">
    <cfRule type="cellIs" dxfId="1" priority="1" stopIfTrue="1" operator="equal">
      <formula>"未通过"</formula>
    </cfRule>
  </conditionalFormatting>
  <conditionalFormatting sqref="I19 I27:I29 I21 I24:I25">
    <cfRule type="cellIs" dxfId="0" priority="2" stopIfTrue="1" operator="equal">
      <formula>"未通过"</formula>
    </cfRule>
  </conditionalFormatting>
  <pageMargins left="0.69930555555555596" right="0.69930555555555596"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4</vt:i4>
      </vt:variant>
      <vt:variant>
        <vt:lpstr>命名范围</vt:lpstr>
      </vt:variant>
      <vt:variant>
        <vt:i4>3</vt:i4>
      </vt:variant>
    </vt:vector>
  </HeadingPairs>
  <TitlesOfParts>
    <vt:vector size="7" baseType="lpstr">
      <vt:lpstr>2018届-毕业资格-审核汇总表</vt:lpstr>
      <vt:lpstr>2018届-学位授予资格-审核汇总表</vt:lpstr>
      <vt:lpstr>2018届-毕业审核未通过-学生信息汇总表</vt:lpstr>
      <vt:lpstr>2018届欠费毕业生毕业证、学位证暂不发放名单</vt:lpstr>
      <vt:lpstr>'2018届-毕业审核未通过-学生信息汇总表'!Print_Titles</vt:lpstr>
      <vt:lpstr>'2018届-毕业资格-审核汇总表'!Print_Titles</vt:lpstr>
      <vt:lpstr>'2018届-学位授予资格-审核汇总表'!Print_Titles</vt:lpstr>
    </vt:vector>
  </TitlesOfParts>
  <Company>jwc</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jwc_lzb</dc:creator>
  <cp:lastModifiedBy>Administrator</cp:lastModifiedBy>
  <cp:lastPrinted>2015-05-05T01:30:00Z</cp:lastPrinted>
  <dcterms:created xsi:type="dcterms:W3CDTF">2008-04-08T07:48:00Z</dcterms:created>
  <dcterms:modified xsi:type="dcterms:W3CDTF">2018-06-05T09:18:56Z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2052-10.1.0.7346</vt:lpwstr>
  </property>
</Properties>
</file>